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GM1018" sheetId="3" r:id="rId1"/>
  </sheets>
  <calcPr calcId="179021"/>
</workbook>
</file>

<file path=xl/calcChain.xml><?xml version="1.0" encoding="utf-8"?>
<calcChain xmlns="http://schemas.openxmlformats.org/spreadsheetml/2006/main">
  <c r="D144" i="3" l="1"/>
  <c r="F128" i="3"/>
  <c r="F84" i="3"/>
  <c r="F63" i="3"/>
  <c r="F62" i="3"/>
  <c r="F85" i="3"/>
  <c r="F143" i="3"/>
  <c r="F100" i="3"/>
  <c r="F87" i="3"/>
  <c r="F142" i="3"/>
  <c r="F121" i="3"/>
  <c r="F14" i="3"/>
  <c r="F138" i="3"/>
  <c r="D99" i="3"/>
  <c r="F99" i="3"/>
  <c r="F98" i="3"/>
  <c r="F140" i="3"/>
  <c r="F139" i="3"/>
  <c r="F9" i="3"/>
  <c r="F122" i="3"/>
  <c r="F67" i="3"/>
  <c r="F79" i="3"/>
  <c r="F141" i="3"/>
  <c r="F68" i="3"/>
  <c r="F86" i="3"/>
  <c r="F118" i="3"/>
  <c r="F115" i="3"/>
  <c r="F2" i="3"/>
  <c r="F28" i="3"/>
  <c r="F91" i="3"/>
  <c r="F93" i="3"/>
  <c r="F116" i="3"/>
  <c r="F119" i="3"/>
  <c r="F8" i="3"/>
  <c r="F23" i="3"/>
  <c r="F27" i="3"/>
  <c r="F34" i="3"/>
  <c r="F33" i="3"/>
  <c r="F11" i="3"/>
  <c r="F24" i="3"/>
  <c r="F76" i="3"/>
  <c r="F21" i="3"/>
  <c r="F19" i="3"/>
  <c r="F53" i="3"/>
  <c r="F37" i="3"/>
  <c r="F20" i="3"/>
  <c r="F18" i="3"/>
  <c r="F22" i="3"/>
  <c r="F36" i="3"/>
  <c r="F75" i="3"/>
  <c r="F17" i="3"/>
  <c r="F30" i="3"/>
  <c r="F12" i="3"/>
  <c r="F114" i="3"/>
  <c r="F31" i="3"/>
  <c r="F131" i="3"/>
  <c r="F112" i="3"/>
  <c r="F96" i="3"/>
  <c r="F3" i="3"/>
  <c r="F78" i="3"/>
  <c r="F4" i="3"/>
  <c r="F106" i="3"/>
  <c r="F55" i="3"/>
  <c r="F45" i="3"/>
  <c r="F38" i="3"/>
  <c r="F77" i="3"/>
  <c r="F39" i="3"/>
  <c r="F50" i="3"/>
  <c r="F49" i="3"/>
  <c r="F129" i="3"/>
  <c r="F48" i="3"/>
  <c r="F90" i="3"/>
  <c r="F92" i="3"/>
  <c r="F117" i="3"/>
  <c r="F88" i="3"/>
  <c r="F52" i="3"/>
  <c r="F130" i="3"/>
  <c r="F65" i="3"/>
  <c r="F80" i="3"/>
  <c r="F95" i="3"/>
  <c r="F81" i="3"/>
  <c r="F64" i="3"/>
  <c r="F42" i="3"/>
  <c r="F44" i="3"/>
  <c r="F40" i="3"/>
  <c r="F54" i="3"/>
  <c r="F41" i="3"/>
  <c r="F5" i="3"/>
  <c r="D43" i="3"/>
  <c r="F43" i="3"/>
  <c r="F111" i="3"/>
  <c r="F72" i="3"/>
  <c r="F7" i="3"/>
  <c r="F32" i="3"/>
  <c r="F29" i="3"/>
  <c r="F51" i="3"/>
  <c r="F16" i="3"/>
  <c r="F97" i="3"/>
  <c r="F113" i="3"/>
  <c r="F132" i="3"/>
  <c r="F137" i="3"/>
  <c r="F15" i="3"/>
  <c r="F26" i="3"/>
  <c r="F6" i="3"/>
  <c r="F127" i="3"/>
  <c r="F105" i="3"/>
  <c r="F47" i="3"/>
  <c r="F25" i="3"/>
  <c r="F104" i="3"/>
  <c r="F103" i="3"/>
  <c r="D60" i="3"/>
  <c r="F60" i="3"/>
  <c r="F61" i="3"/>
  <c r="F71" i="3"/>
  <c r="F102" i="3"/>
  <c r="D59" i="3"/>
  <c r="F59" i="3"/>
  <c r="D136" i="3"/>
  <c r="F136" i="3"/>
  <c r="F94" i="3"/>
  <c r="F101" i="3"/>
  <c r="F66" i="3"/>
  <c r="F58" i="3"/>
  <c r="D57" i="3"/>
  <c r="F57" i="3"/>
  <c r="D56" i="3"/>
  <c r="F56" i="3"/>
  <c r="D125" i="3"/>
  <c r="F125" i="3"/>
  <c r="F10" i="3"/>
  <c r="F89" i="3"/>
  <c r="F74" i="3"/>
  <c r="D13" i="3"/>
  <c r="F13" i="3"/>
  <c r="F124" i="3"/>
  <c r="F109" i="3"/>
  <c r="D126" i="3"/>
  <c r="F126" i="3"/>
  <c r="D46" i="3"/>
  <c r="F46" i="3"/>
  <c r="F123" i="3"/>
  <c r="F108" i="3"/>
  <c r="D120" i="3"/>
  <c r="F120" i="3"/>
  <c r="D73" i="3"/>
  <c r="F73" i="3"/>
  <c r="D110" i="3"/>
  <c r="F110" i="3"/>
  <c r="F82" i="3"/>
  <c r="F133" i="3"/>
  <c r="F135" i="3"/>
  <c r="F70" i="3"/>
  <c r="F134" i="3"/>
  <c r="F69" i="3"/>
  <c r="F107" i="3"/>
  <c r="F83" i="3"/>
  <c r="F35" i="3"/>
  <c r="F144" i="3"/>
</calcChain>
</file>

<file path=xl/sharedStrings.xml><?xml version="1.0" encoding="utf-8"?>
<sst xmlns="http://schemas.openxmlformats.org/spreadsheetml/2006/main" count="164" uniqueCount="128">
  <si>
    <t>QTY</t>
  </si>
  <si>
    <t>SKID</t>
  </si>
  <si>
    <t>UPC</t>
  </si>
  <si>
    <t>Description</t>
  </si>
  <si>
    <t>Retail</t>
  </si>
  <si>
    <t>Ext. Retail</t>
  </si>
  <si>
    <t>S'ip by S'well 10oz Portable Travel Beverage Mug - Gray, Day Dream</t>
  </si>
  <si>
    <t>Gift Tag - Spritz, White, Decorative Bow</t>
  </si>
  <si>
    <t>Planner Mead Multi-colored</t>
  </si>
  <si>
    <t>Activity Kits 20 ct Alex Toys</t>
  </si>
  <si>
    <t>Decorative Wall Art Set 14X14 Medium Board Metal Frame White - Home</t>
  </si>
  <si>
    <t>Mossimo® Tote Handbag with Removable Crossbody Strap - Ivory</t>
  </si>
  <si>
    <t>Seville Classics Expandable Kitchen Counter Shelf</t>
  </si>
  <si>
    <t>HoMedics 9"X8.25"X10.5" Portable Fans Black</t>
  </si>
  <si>
    <t>Terrazzo Round Plastic Dinner Plate 10.5 Pink and Yellow - Room EssentialsÂ™</t>
  </si>
  <si>
    <t>Washcloth Set Washcloth Set Gray - PillowfortÂ™</t>
  </si>
  <si>
    <t>085-11-0034</t>
  </si>
  <si>
    <t>Type S Ultimate Spring Sunshade - Jumbo</t>
  </si>
  <si>
    <t>Mens Nylon Dome Backpack - Goodfellow &amp; CoÂ™ - Black One Size</t>
  </si>
  <si>
    <t>Junk Food Enamel Pin Set 5pk</t>
  </si>
  <si>
    <t>Star Microfiber Sheet Set (Twin) White - PillowfortÂ™</t>
  </si>
  <si>
    <t>Twill Curtain Panel Tan (42"x 84") - Room EssentialsÂ™</t>
  </si>
  <si>
    <t>S'ip by S'well 10oz Portable Travel Beverage Mug - Black, Dashing</t>
  </si>
  <si>
    <t>Terrazzo Round Plastic Cereal Bowl 6.3" Blue/White - Room EssentialsÂ™</t>
  </si>
  <si>
    <t>Frozen 3-in-1 Frosted Berry Body Wash Shampoo Conditioner - 20 oz</t>
  </si>
  <si>
    <t>Terrazzo Round Plastic Salad Plate 8.5 Blue and White - Room EssentialsÂ™</t>
  </si>
  <si>
    <t>Bendon</t>
  </si>
  <si>
    <t>Kitchen Storage Racks, Holders and Dispensers White - ThresholdÂ™</t>
  </si>
  <si>
    <t>Perfectly Soft Solid Hand Towel Pigeon Gray - OpalhouseÂ™</t>
  </si>
  <si>
    <t>Avery Shipping Labels for Laser and Inkjet Printers, White, 2 x 4 Inches, Pack of 100 (18163)</t>
  </si>
  <si>
    <t>Terrazzo Round Plastic Dinner Plate 10.5" Blue/White - Room Essentials™</t>
  </si>
  <si>
    <t>Handled Rolling Pin - Threshold™</t>
  </si>
  <si>
    <t>Henry Knife Stainless Steel - Threshold™</t>
  </si>
  <si>
    <t>Room Essentials Voile Sheer Curtain Panel Pair - Black (60x63\")</t>
  </si>
  <si>
    <t>Round Woven Basket Medium Tan - Project 62</t>
  </si>
  <si>
    <t>HoMedics 9X8.25\"X10.5\" Portable Fans Black</t>
  </si>
  <si>
    <t>085-04-0671</t>
  </si>
  <si>
    <t>Cosco® 2-Step All Steel Step Stool</t>
  </si>
  <si>
    <t>The Bathery Trend Bath Sponge - 1 ct (color varies)</t>
  </si>
  <si>
    <t>074-00-0615</t>
  </si>
  <si>
    <t>Artisan Glass Jug Small Lamp Base Clear Lamp Only - ThresholdÂ™</t>
  </si>
  <si>
    <t>Curtain Panels Solid Natural 40"x 84"- Keeco</t>
  </si>
  <si>
    <t>Black Solid Reversible Comforter Set (Twin/Twin XL) 5pc - Room EssentialsÂ™</t>
  </si>
  <si>
    <t>Spa Solid Bath Towel Molten Lead - Fieldcrest®</t>
  </si>
  <si>
    <t>Reversible Microfiber Comforter - Room EssentialsÂ™</t>
  </si>
  <si>
    <t>Gray Lattice Plug In Warmer</t>
  </si>
  <si>
    <t>Decorative Bookend - Doughnut - Room EssentialsÂ™</t>
  </si>
  <si>
    <t>Decorative Figurine - Ampersand - Black - Room EssentialsÂ™</t>
  </si>
  <si>
    <t>Infantino GaGa Chime Elephant</t>
  </si>
  <si>
    <t>Soap Dispenser - Cream - Hearth &amp; HandÂ™ with Magnolia</t>
  </si>
  <si>
    <t>FelliÂ® Flip Tite Acrylic 149oz Cereal Canister</t>
  </si>
  <si>
    <t>All My Friends Are Dead</t>
  </si>
  <si>
    <t>200-10-0758</t>
  </si>
  <si>
    <t>Felli Flip Tite 49oz Acrylic Canister</t>
  </si>
  <si>
    <t>067-03-1940</t>
  </si>
  <si>
    <t>Gray Stripe Square Chairpad - ThresholdÂ™</t>
  </si>
  <si>
    <t>Felli Baroque 2L Acrylic Pitcher</t>
  </si>
  <si>
    <t>081-01-2285</t>
  </si>
  <si>
    <t>Five StarÂ® AdvanceÂ® Wirebound Notebook, 2 Subject, College/Quad Ruled, 11" x 8 1/2", Assorted Colors</t>
  </si>
  <si>
    <t>FelliÂ® Bandeau Acrylic Serving Bowl 123.4oz</t>
  </si>
  <si>
    <t>053-24-0502</t>
  </si>
  <si>
    <t>Happiness Is... Self Improvement</t>
  </si>
  <si>
    <t>082-04-1527</t>
  </si>
  <si>
    <t>MASTER Pogo 26oz Stainless Steel Water Bottle - Blue/Grey</t>
  </si>
  <si>
    <t>200-01-4067</t>
  </si>
  <si>
    <t>Porcelain We Can Do This Mug 16oz White/Blue - ThresholdÂ™</t>
  </si>
  <si>
    <t>Marigold Fabric Shower Curtain</t>
  </si>
  <si>
    <t>069-05-1724</t>
  </si>
  <si>
    <t>Harry Potter Hogwarts Lunch Tote - Black</t>
  </si>
  <si>
    <t>074-00-0428</t>
  </si>
  <si>
    <t>Turned Column Wood Small Lamp Base Brown Lamp Only - ThresholdÂ™</t>
  </si>
  <si>
    <t>054-09-2889</t>
  </si>
  <si>
    <t>Owl Shaped Plug-In Fragrance Warmer Silver - Home Scents By Chesapeake Bay Candle</t>
  </si>
  <si>
    <t>064-01-1677</t>
  </si>
  <si>
    <t>Spa Stripe Accent Hand Towel Cashmere Gray - FieldcrestÂ®</t>
  </si>
  <si>
    <t>064-09-0598</t>
  </si>
  <si>
    <t>Performance Textured Bathtub And Shower Mats Xavier Navy - ThresholdÂ™</t>
  </si>
  <si>
    <t>Performance Sheet Set (King) Gray 400 Thread Count - ThresholdÂ™</t>
  </si>
  <si>
    <t>Girls 3pk Flocked Pom Headband - Cat &amp; JackÂ™</t>
  </si>
  <si>
    <t>ThresholdÂ™ Bistro Ceramic 16 Piece Dinnerware Set - River Birch Grey</t>
  </si>
  <si>
    <t>Girls 3pk Polka Dot Flower Headband Set Cat &amp; JackÂ™- Multi-Colored</t>
  </si>
  <si>
    <t>Glass Wine Decanter with Wood Stopper 44.3oz - Project 62Â™</t>
  </si>
  <si>
    <t>Fabric Cube Storage Bin 13" - White Black Stripe - ThresholdÂ™</t>
  </si>
  <si>
    <t>Libbey Awa Glass Drinkware 16pk Set (eight- 13oz , eight- 16oz )</t>
  </si>
  <si>
    <t>Fabric Cube Storage Bin 13" - Ancient Aqua Polka dot - Threshold™</t>
  </si>
  <si>
    <t>FoodSaver 6pc Fresh Containers</t>
  </si>
  <si>
    <t>Hammered Metal Wine Bottle Holder - Threshold™</t>
  </si>
  <si>
    <t>Select by Calphalon™ 1.5 Quart Hard-Anodized Non-stick Saucepan with Cover</t>
  </si>
  <si>
    <t>Lodge 20"x10.5" Cast Iron Reversable Grill/Griddle Gray</t>
  </si>
  <si>
    <t>3.38oz Oil Diffuser Find Your Fire - Chesapeake Bay Candle</t>
  </si>
  <si>
    <t>Raid Fruit Fly Trap 1 ct - Packaging May Vary</t>
  </si>
  <si>
    <t>SOHO Medium Organizer Box Chambray</t>
  </si>
  <si>
    <t>Turned Wood Pillar Candle Holder Small - ThresholdÂ™</t>
  </si>
  <si>
    <t>Beaded Tassel Drop Earrings - SUGARFIX by BaubleBar Black</t>
  </si>
  <si>
    <t>L.O.L. Surprise! Lunch Tote - Pink</t>
  </si>
  <si>
    <t>Desert Rose Medallion Comforter Set (Full/Queen) 3pc - OpalhouseÂ™</t>
  </si>
  <si>
    <t>Blush Printed Dobby Comforter Set (Twin Extra Long) 2pc - OpalhouseÂ™</t>
  </si>
  <si>
    <t>Blue Paisley Comforter Set (Twin/Twin XL) 2pc - OpalhouseÂ™</t>
  </si>
  <si>
    <t>Blush Printed Dobby Comforter Set (Full/Queen) 3pc - OpalhouseÂ™</t>
  </si>
  <si>
    <t>Electric Fragrance Warmer White/Copper Wire - Chesapeake Bay Candle</t>
  </si>
  <si>
    <t>Brass Wall Frame - 14" x 18" Matted for 8" x 10" Photo</t>
  </si>
  <si>
    <t>Back-to-college Single Image Frame L Black</t>
  </si>
  <si>
    <t>Decorative Figurine - Hashtag - Black - Room EssentialsÂ™</t>
  </si>
  <si>
    <t>Decorative Bookend - Cheeseburger - Room EssentialsÂ™</t>
  </si>
  <si>
    <t>Boys' Short Sleeve Pizza Monster Graphic T-Shirt - Cat &amp; JackÂ™ Orange XS</t>
  </si>
  <si>
    <t>Spa Stripe Accent Washcloth Cashmere Gray - FieldcrestÂ®</t>
  </si>
  <si>
    <t>Spa Solid Washcloth Molten Lead - FieldcrestÂ®</t>
  </si>
  <si>
    <t>Performance Textured Bathtub And Shower Mats Turquoise - ThresholdÂ™</t>
  </si>
  <si>
    <t>2pk Indo Chic Ceramic Bakeware Set - OpalhouseÂ™</t>
  </si>
  <si>
    <t>Spa Solid Hand Towel Metallic Blue - FieldcrestÂ®</t>
  </si>
  <si>
    <t>Oh Joy!Â® Backpack Diaper Bag - Mint Stripes</t>
  </si>
  <si>
    <t>Home Scents Electric Wax Melt Warmer - White</t>
  </si>
  <si>
    <t>Women's Ultimate Long Sleeve Scoop Tee Merona Turquoise Whisper S</t>
  </si>
  <si>
    <t>Magnetic Led Light Box No Bad Days - Locker Style, Black</t>
  </si>
  <si>
    <t>Home Scents Cream (Ivory) Plug In Warmer</t>
  </si>
  <si>
    <t>Sweater Pattern Plug-In Fragrance Warmer White - Home Scents by Chesapeake Bay Candle</t>
  </si>
  <si>
    <t>Womens Stripe Oversized Cloche Hat - MeronaÂ™</t>
  </si>
  <si>
    <t>Room Essentials- Solid Kitchen Towel, Earth Gray Lot X2</t>
  </si>
  <si>
    <t>Womens 6pk Crew Socks - A New Day™ Black One Size</t>
  </si>
  <si>
    <t>Stitch Stripe Bath Towel Gray - Threshold™</t>
  </si>
  <si>
    <t>Woven Multi Striped Bath Towel Sour Cream - Threshold™</t>
  </si>
  <si>
    <t>OK to Wake! Alarm Clock and Night-Light</t>
  </si>
  <si>
    <t>Natural Solid Down Alternative Comforter (Twin XL) - Made By Design™</t>
  </si>
  <si>
    <t>Hanes Toddler Girls' 4pk ComfortSoft Ankle Socks - Colors Vary 2T-3T</t>
  </si>
  <si>
    <t>Hanes® Infant Toddler Boys' 6 Pack Crew Socks - Assorted 6-12 months</t>
  </si>
  <si>
    <t>Natural Solid Down Alternative Comforter (Twin XL) - Made By Design</t>
  </si>
  <si>
    <t>Threshold Rimmed Pasta Bowl Set of 4 - White</t>
  </si>
  <si>
    <t>030-10-0045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</si>
</sst>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&quot;$&quot;#,##0.00"/>
    <numFmt numFmtId="166" formatCode="_([$$-409]* #,##0.00_);_([$$-409]* \(#,##0.00\);_([$$-409]* &quot;-&quot;??_);_(@_)"/>
  </numFmts>
  <fonts count="5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4" fillId="0" borderId="0" xfId="0" applyNumberFormat="1" applyFont="1" applyAlignment="1"/>
    <xf numFmtId="166" fontId="2" fillId="0" borderId="0" xfId="0" applyNumberFormat="1" applyFont="1" applyAlignment="1"/>
    <xf numFmtId="166" fontId="2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44"/>
  <sheetViews>
    <sheetView tabSelected="1" workbookViewId="0">
      <pane ySplit="1" topLeftCell="A2" activePane="bottomLeft" state="frozen"/>
      <selection pane="bottomLeft" activeCell="H75" sqref="H75"/>
    </sheetView>
  </sheetViews>
  <sheetFormatPr defaultColWidth="14.42578125" defaultRowHeight="15.95" customHeight="1" x14ac:dyDescent="0.2"/>
  <cols>
    <col min="2" max="2" width="18.140625" style="7" customWidth="1"/>
    <col min="3" max="3" width="58.28515625" customWidth="1"/>
    <col min="4" max="4" width="14.42578125" style="9"/>
  </cols>
  <sheetData>
    <row r="1" spans="1:6" ht="15.95" customHeight="1" x14ac:dyDescent="0.2">
      <c r="A1" s="1" t="s">
        <v>1</v>
      </c>
      <c r="B1" s="5" t="s">
        <v>2</v>
      </c>
      <c r="C1" s="1" t="s">
        <v>3</v>
      </c>
      <c r="D1" s="8" t="s">
        <v>0</v>
      </c>
      <c r="E1" s="1" t="s">
        <v>4</v>
      </c>
      <c r="F1" s="1" t="s">
        <v>5</v>
      </c>
    </row>
    <row r="2" spans="1:6" ht="15.95" customHeight="1" x14ac:dyDescent="0.2">
      <c r="A2" s="2">
        <v>19</v>
      </c>
      <c r="B2" s="6">
        <v>490700219343</v>
      </c>
      <c r="C2" s="2" t="s">
        <v>108</v>
      </c>
      <c r="D2" s="4">
        <v>1</v>
      </c>
      <c r="E2" s="11">
        <v>19.989999999999998</v>
      </c>
      <c r="F2" s="12">
        <f t="shared" ref="F2:F33" si="0">D2*E2</f>
        <v>19.989999999999998</v>
      </c>
    </row>
    <row r="3" spans="1:6" ht="15.95" customHeight="1" x14ac:dyDescent="0.25">
      <c r="A3" s="2">
        <v>18</v>
      </c>
      <c r="B3" s="6">
        <v>754870355639</v>
      </c>
      <c r="C3" s="3" t="s">
        <v>89</v>
      </c>
      <c r="D3" s="4">
        <v>6</v>
      </c>
      <c r="E3" s="13">
        <v>9.99</v>
      </c>
      <c r="F3" s="12">
        <f t="shared" si="0"/>
        <v>59.94</v>
      </c>
    </row>
    <row r="4" spans="1:6" ht="15.95" customHeight="1" x14ac:dyDescent="0.25">
      <c r="A4" s="2">
        <v>18</v>
      </c>
      <c r="B4" s="6">
        <v>731346258335</v>
      </c>
      <c r="C4" s="3" t="s">
        <v>9</v>
      </c>
      <c r="D4" s="4">
        <v>36</v>
      </c>
      <c r="E4" s="13">
        <v>5</v>
      </c>
      <c r="F4" s="12">
        <f t="shared" si="0"/>
        <v>180</v>
      </c>
    </row>
    <row r="5" spans="1:6" ht="15.95" customHeight="1" x14ac:dyDescent="0.25">
      <c r="A5" s="2">
        <v>17</v>
      </c>
      <c r="B5" s="6">
        <v>9780811874557</v>
      </c>
      <c r="C5" s="3" t="s">
        <v>51</v>
      </c>
      <c r="D5" s="4">
        <v>48</v>
      </c>
      <c r="E5" s="13">
        <v>9.99</v>
      </c>
      <c r="F5" s="12">
        <f t="shared" si="0"/>
        <v>479.52</v>
      </c>
    </row>
    <row r="6" spans="1:6" ht="15.95" customHeight="1" x14ac:dyDescent="0.2">
      <c r="A6" s="2">
        <v>16</v>
      </c>
      <c r="B6" s="6" t="s">
        <v>39</v>
      </c>
      <c r="C6" s="2" t="s">
        <v>40</v>
      </c>
      <c r="D6" s="4">
        <v>2</v>
      </c>
      <c r="E6" s="11">
        <v>19.989999999999998</v>
      </c>
      <c r="F6" s="12">
        <f t="shared" si="0"/>
        <v>39.979999999999997</v>
      </c>
    </row>
    <row r="7" spans="1:6" ht="15.95" customHeight="1" x14ac:dyDescent="0.2">
      <c r="A7" s="2">
        <v>16</v>
      </c>
      <c r="B7" s="6" t="s">
        <v>39</v>
      </c>
      <c r="C7" s="2" t="s">
        <v>40</v>
      </c>
      <c r="D7" s="4">
        <v>2</v>
      </c>
      <c r="E7" s="11">
        <v>19.989999999999998</v>
      </c>
      <c r="F7" s="12">
        <f t="shared" si="0"/>
        <v>39.979999999999997</v>
      </c>
    </row>
    <row r="8" spans="1:6" ht="15.95" customHeight="1" x14ac:dyDescent="0.2">
      <c r="A8" s="2">
        <v>19</v>
      </c>
      <c r="B8" s="6">
        <v>490740006156</v>
      </c>
      <c r="C8" s="2" t="s">
        <v>40</v>
      </c>
      <c r="D8" s="4">
        <v>2</v>
      </c>
      <c r="E8" s="11">
        <v>19.989999999999998</v>
      </c>
      <c r="F8" s="12">
        <f t="shared" si="0"/>
        <v>39.979999999999997</v>
      </c>
    </row>
    <row r="9" spans="1:6" ht="15.95" customHeight="1" x14ac:dyDescent="0.2">
      <c r="A9" s="2">
        <v>20</v>
      </c>
      <c r="B9" s="6">
        <v>490740006156</v>
      </c>
      <c r="C9" s="2" t="s">
        <v>40</v>
      </c>
      <c r="D9" s="4">
        <v>2</v>
      </c>
      <c r="E9" s="11">
        <v>19.989999999999998</v>
      </c>
      <c r="F9" s="12">
        <f t="shared" si="0"/>
        <v>39.979999999999997</v>
      </c>
    </row>
    <row r="10" spans="1:6" ht="15.95" customHeight="1" x14ac:dyDescent="0.2">
      <c r="A10" s="2">
        <v>6</v>
      </c>
      <c r="B10" s="6">
        <v>72782181635</v>
      </c>
      <c r="C10" s="2" t="s">
        <v>29</v>
      </c>
      <c r="D10" s="4">
        <v>112</v>
      </c>
      <c r="E10" s="11">
        <v>5.99</v>
      </c>
      <c r="F10" s="12">
        <f t="shared" si="0"/>
        <v>670.88</v>
      </c>
    </row>
    <row r="11" spans="1:6" ht="15.95" customHeight="1" x14ac:dyDescent="0.2">
      <c r="A11" s="2">
        <v>19</v>
      </c>
      <c r="B11" s="6">
        <v>10044021139599</v>
      </c>
      <c r="C11" s="2" t="s">
        <v>101</v>
      </c>
      <c r="D11" s="4">
        <v>6</v>
      </c>
      <c r="E11" s="11">
        <v>12.99</v>
      </c>
      <c r="F11" s="12">
        <f t="shared" si="0"/>
        <v>77.94</v>
      </c>
    </row>
    <row r="12" spans="1:6" ht="15.95" customHeight="1" x14ac:dyDescent="0.25">
      <c r="A12" s="2">
        <v>18</v>
      </c>
      <c r="B12" s="6">
        <v>490690517245</v>
      </c>
      <c r="C12" s="3" t="s">
        <v>93</v>
      </c>
      <c r="D12" s="4">
        <v>320</v>
      </c>
      <c r="E12" s="13">
        <v>12.99</v>
      </c>
      <c r="F12" s="12">
        <f t="shared" si="0"/>
        <v>4156.8</v>
      </c>
    </row>
    <row r="13" spans="1:6" ht="15.95" customHeight="1" x14ac:dyDescent="0.2">
      <c r="A13" s="2">
        <v>5</v>
      </c>
      <c r="B13" s="6">
        <v>9781505090338</v>
      </c>
      <c r="C13" s="2" t="s">
        <v>26</v>
      </c>
      <c r="D13" s="9">
        <f>9*24</f>
        <v>216</v>
      </c>
      <c r="E13" s="11">
        <v>1</v>
      </c>
      <c r="F13" s="12">
        <f t="shared" si="0"/>
        <v>216</v>
      </c>
    </row>
    <row r="14" spans="1:6" ht="15.95" customHeight="1" x14ac:dyDescent="0.2">
      <c r="A14" s="2">
        <v>23</v>
      </c>
      <c r="B14" s="6">
        <v>492342533849</v>
      </c>
      <c r="C14" s="2" t="s">
        <v>26</v>
      </c>
      <c r="D14" s="4">
        <v>216</v>
      </c>
      <c r="E14" s="11">
        <v>1</v>
      </c>
      <c r="F14" s="12">
        <f t="shared" si="0"/>
        <v>216</v>
      </c>
    </row>
    <row r="15" spans="1:6" ht="15.95" customHeight="1" x14ac:dyDescent="0.2">
      <c r="A15" s="2">
        <v>16</v>
      </c>
      <c r="B15" s="6">
        <v>490622303472</v>
      </c>
      <c r="C15" s="2" t="s">
        <v>42</v>
      </c>
      <c r="D15" s="4">
        <v>2</v>
      </c>
      <c r="E15" s="11">
        <v>29.99</v>
      </c>
      <c r="F15" s="12">
        <f t="shared" si="0"/>
        <v>59.98</v>
      </c>
    </row>
    <row r="16" spans="1:6" ht="15.95" customHeight="1" x14ac:dyDescent="0.2">
      <c r="A16" s="2">
        <v>16</v>
      </c>
      <c r="B16" s="6">
        <v>490622303472</v>
      </c>
      <c r="C16" s="2" t="s">
        <v>42</v>
      </c>
      <c r="D16" s="4">
        <v>1</v>
      </c>
      <c r="E16" s="11">
        <v>29.99</v>
      </c>
      <c r="F16" s="12">
        <f t="shared" si="0"/>
        <v>29.99</v>
      </c>
    </row>
    <row r="17" spans="1:6" ht="15.95" customHeight="1" x14ac:dyDescent="0.2">
      <c r="A17" s="2">
        <v>19</v>
      </c>
      <c r="B17" s="6">
        <v>490622303472</v>
      </c>
      <c r="C17" s="2" t="s">
        <v>42</v>
      </c>
      <c r="D17" s="4">
        <v>6</v>
      </c>
      <c r="E17" s="11">
        <v>29.99</v>
      </c>
      <c r="F17" s="12">
        <f t="shared" si="0"/>
        <v>179.94</v>
      </c>
    </row>
    <row r="18" spans="1:6" ht="15.95" customHeight="1" x14ac:dyDescent="0.2">
      <c r="A18" s="2">
        <v>19</v>
      </c>
      <c r="B18" s="6">
        <v>490622305711</v>
      </c>
      <c r="C18" s="2" t="s">
        <v>97</v>
      </c>
      <c r="D18" s="4">
        <v>1</v>
      </c>
      <c r="E18" s="11">
        <v>39.99</v>
      </c>
      <c r="F18" s="12">
        <f t="shared" si="0"/>
        <v>39.99</v>
      </c>
    </row>
    <row r="19" spans="1:6" ht="15.95" customHeight="1" x14ac:dyDescent="0.2">
      <c r="A19" s="2">
        <v>19</v>
      </c>
      <c r="B19" s="6">
        <v>490622305711</v>
      </c>
      <c r="C19" s="2" t="s">
        <v>97</v>
      </c>
      <c r="D19" s="4">
        <v>1</v>
      </c>
      <c r="E19" s="11">
        <v>39.99</v>
      </c>
      <c r="F19" s="12">
        <f t="shared" si="0"/>
        <v>39.99</v>
      </c>
    </row>
    <row r="20" spans="1:6" ht="15.95" customHeight="1" x14ac:dyDescent="0.2">
      <c r="A20" s="2">
        <v>19</v>
      </c>
      <c r="B20" s="6">
        <v>490622305766</v>
      </c>
      <c r="C20" s="2" t="s">
        <v>98</v>
      </c>
      <c r="D20" s="4">
        <v>1</v>
      </c>
      <c r="E20" s="11">
        <v>49.99</v>
      </c>
      <c r="F20" s="12">
        <f t="shared" si="0"/>
        <v>49.99</v>
      </c>
    </row>
    <row r="21" spans="1:6" ht="15.95" customHeight="1" x14ac:dyDescent="0.2">
      <c r="A21" s="2">
        <v>19</v>
      </c>
      <c r="B21" s="6">
        <v>490622305766</v>
      </c>
      <c r="C21" s="2" t="s">
        <v>98</v>
      </c>
      <c r="D21" s="4">
        <v>1</v>
      </c>
      <c r="E21" s="11">
        <v>49.99</v>
      </c>
      <c r="F21" s="12">
        <f t="shared" si="0"/>
        <v>49.99</v>
      </c>
    </row>
    <row r="22" spans="1:6" ht="15.95" customHeight="1" x14ac:dyDescent="0.2">
      <c r="A22" s="2">
        <v>19</v>
      </c>
      <c r="B22" s="6">
        <v>490622305759</v>
      </c>
      <c r="C22" s="2" t="s">
        <v>96</v>
      </c>
      <c r="D22" s="4">
        <v>1</v>
      </c>
      <c r="E22" s="11">
        <v>39.99</v>
      </c>
      <c r="F22" s="12">
        <f t="shared" si="0"/>
        <v>39.99</v>
      </c>
    </row>
    <row r="23" spans="1:6" ht="15.95" customHeight="1" x14ac:dyDescent="0.2">
      <c r="A23" s="2">
        <v>19</v>
      </c>
      <c r="B23" s="6">
        <v>490761471643</v>
      </c>
      <c r="C23" s="2" t="s">
        <v>104</v>
      </c>
      <c r="D23" s="4">
        <v>24</v>
      </c>
      <c r="E23" s="11">
        <v>6</v>
      </c>
      <c r="F23" s="12">
        <f t="shared" si="0"/>
        <v>144</v>
      </c>
    </row>
    <row r="24" spans="1:6" ht="15.95" customHeight="1" x14ac:dyDescent="0.2">
      <c r="A24" s="2">
        <v>19</v>
      </c>
      <c r="B24" s="6">
        <v>10044021253264</v>
      </c>
      <c r="C24" s="2" t="s">
        <v>100</v>
      </c>
      <c r="D24" s="4">
        <v>4</v>
      </c>
      <c r="E24" s="11">
        <v>18.989999999999998</v>
      </c>
      <c r="F24" s="12">
        <f t="shared" si="0"/>
        <v>75.959999999999994</v>
      </c>
    </row>
    <row r="25" spans="1:6" ht="15.95" customHeight="1" x14ac:dyDescent="0.2">
      <c r="A25" s="2">
        <v>16</v>
      </c>
      <c r="B25" s="6" t="s">
        <v>36</v>
      </c>
      <c r="C25" s="2" t="s">
        <v>37</v>
      </c>
      <c r="D25" s="4">
        <v>4</v>
      </c>
      <c r="E25" s="11">
        <v>14.99</v>
      </c>
      <c r="F25" s="12">
        <f t="shared" si="0"/>
        <v>59.96</v>
      </c>
    </row>
    <row r="26" spans="1:6" ht="15.95" customHeight="1" x14ac:dyDescent="0.2">
      <c r="A26" s="2">
        <v>16</v>
      </c>
      <c r="B26" s="6">
        <v>490680308334</v>
      </c>
      <c r="C26" s="2" t="s">
        <v>41</v>
      </c>
      <c r="D26" s="4">
        <v>12</v>
      </c>
      <c r="E26" s="11">
        <v>19.989999999999998</v>
      </c>
      <c r="F26" s="12">
        <f t="shared" si="0"/>
        <v>239.88</v>
      </c>
    </row>
    <row r="27" spans="1:6" ht="15.95" customHeight="1" x14ac:dyDescent="0.2">
      <c r="A27" s="2">
        <v>19</v>
      </c>
      <c r="B27" s="6">
        <v>490651575178</v>
      </c>
      <c r="C27" s="2" t="s">
        <v>103</v>
      </c>
      <c r="D27" s="4">
        <v>2</v>
      </c>
      <c r="E27" s="11">
        <v>14.99</v>
      </c>
      <c r="F27" s="12">
        <f t="shared" si="0"/>
        <v>29.98</v>
      </c>
    </row>
    <row r="28" spans="1:6" ht="15.95" customHeight="1" x14ac:dyDescent="0.2">
      <c r="A28" s="2">
        <v>19</v>
      </c>
      <c r="B28" s="6">
        <v>490651575178</v>
      </c>
      <c r="C28" s="2" t="s">
        <v>103</v>
      </c>
      <c r="D28" s="4">
        <v>2</v>
      </c>
      <c r="E28" s="11">
        <v>14.99</v>
      </c>
      <c r="F28" s="12">
        <f t="shared" si="0"/>
        <v>29.98</v>
      </c>
    </row>
    <row r="29" spans="1:6" ht="15.95" customHeight="1" x14ac:dyDescent="0.2">
      <c r="A29" s="2">
        <v>16</v>
      </c>
      <c r="B29" s="6">
        <v>490651575161</v>
      </c>
      <c r="C29" s="2" t="s">
        <v>46</v>
      </c>
      <c r="D29" s="4">
        <v>4</v>
      </c>
      <c r="E29" s="11">
        <v>14.99</v>
      </c>
      <c r="F29" s="12">
        <f t="shared" si="0"/>
        <v>59.96</v>
      </c>
    </row>
    <row r="30" spans="1:6" ht="15.95" customHeight="1" x14ac:dyDescent="0.25">
      <c r="A30" s="2">
        <v>17</v>
      </c>
      <c r="B30" s="6">
        <v>490651575161</v>
      </c>
      <c r="C30" s="3" t="s">
        <v>46</v>
      </c>
      <c r="D30" s="4">
        <v>2</v>
      </c>
      <c r="E30" s="13">
        <v>14.99</v>
      </c>
      <c r="F30" s="12">
        <f t="shared" si="0"/>
        <v>29.98</v>
      </c>
    </row>
    <row r="31" spans="1:6" ht="15.95" customHeight="1" x14ac:dyDescent="0.25">
      <c r="A31" s="2">
        <v>18</v>
      </c>
      <c r="B31" s="6">
        <v>490651575161</v>
      </c>
      <c r="C31" s="3" t="s">
        <v>46</v>
      </c>
      <c r="D31" s="4">
        <v>6</v>
      </c>
      <c r="E31" s="13">
        <v>14.99</v>
      </c>
      <c r="F31" s="12">
        <f t="shared" si="0"/>
        <v>89.94</v>
      </c>
    </row>
    <row r="32" spans="1:6" ht="15.95" customHeight="1" x14ac:dyDescent="0.2">
      <c r="A32" s="2">
        <v>16</v>
      </c>
      <c r="B32" s="6">
        <v>490651575222</v>
      </c>
      <c r="C32" s="2" t="s">
        <v>47</v>
      </c>
      <c r="D32" s="4">
        <v>2</v>
      </c>
      <c r="E32" s="11">
        <v>7.99</v>
      </c>
      <c r="F32" s="12">
        <f t="shared" si="0"/>
        <v>15.98</v>
      </c>
    </row>
    <row r="33" spans="1:6" ht="15.95" customHeight="1" x14ac:dyDescent="0.2">
      <c r="A33" s="2">
        <v>19</v>
      </c>
      <c r="B33" s="6">
        <v>490651575222</v>
      </c>
      <c r="C33" s="2" t="s">
        <v>47</v>
      </c>
      <c r="D33" s="4">
        <v>2</v>
      </c>
      <c r="E33" s="11">
        <v>7.99</v>
      </c>
      <c r="F33" s="12">
        <f t="shared" si="0"/>
        <v>15.98</v>
      </c>
    </row>
    <row r="34" spans="1:6" ht="15.95" customHeight="1" x14ac:dyDescent="0.2">
      <c r="A34" s="2">
        <v>19</v>
      </c>
      <c r="B34" s="6">
        <v>490651575215</v>
      </c>
      <c r="C34" s="2" t="s">
        <v>102</v>
      </c>
      <c r="D34" s="4">
        <v>2</v>
      </c>
      <c r="E34" s="11">
        <v>7.99</v>
      </c>
      <c r="F34" s="12">
        <f t="shared" ref="F34:F65" si="1">D34*E34</f>
        <v>15.98</v>
      </c>
    </row>
    <row r="35" spans="1:6" ht="15.95" customHeight="1" x14ac:dyDescent="0.2">
      <c r="A35" s="2">
        <v>1</v>
      </c>
      <c r="B35" s="6">
        <v>606683193826</v>
      </c>
      <c r="C35" s="2" t="s">
        <v>10</v>
      </c>
      <c r="D35" s="4">
        <v>132</v>
      </c>
      <c r="E35" s="11">
        <v>14.99</v>
      </c>
      <c r="F35" s="12">
        <f t="shared" si="1"/>
        <v>1978.68</v>
      </c>
    </row>
    <row r="36" spans="1:6" ht="15.95" customHeight="1" x14ac:dyDescent="0.2">
      <c r="A36" s="2">
        <v>19</v>
      </c>
      <c r="B36" s="6">
        <v>490622305803</v>
      </c>
      <c r="C36" s="2" t="s">
        <v>95</v>
      </c>
      <c r="D36" s="4">
        <v>1</v>
      </c>
      <c r="E36" s="11">
        <v>49.99</v>
      </c>
      <c r="F36" s="12">
        <f t="shared" si="1"/>
        <v>49.99</v>
      </c>
    </row>
    <row r="37" spans="1:6" ht="15.95" customHeight="1" x14ac:dyDescent="0.2">
      <c r="A37" s="2">
        <v>19</v>
      </c>
      <c r="B37" s="6">
        <v>490540904768</v>
      </c>
      <c r="C37" s="2" t="s">
        <v>99</v>
      </c>
      <c r="D37" s="4">
        <v>18</v>
      </c>
      <c r="E37" s="11">
        <v>17.989999999999998</v>
      </c>
      <c r="F37" s="12">
        <f t="shared" si="1"/>
        <v>323.82</v>
      </c>
    </row>
    <row r="38" spans="1:6" ht="15.95" customHeight="1" x14ac:dyDescent="0.25">
      <c r="A38" s="2">
        <v>18</v>
      </c>
      <c r="B38" s="6">
        <v>887915430982</v>
      </c>
      <c r="C38" s="3" t="s">
        <v>84</v>
      </c>
      <c r="D38" s="4">
        <v>12</v>
      </c>
      <c r="E38" s="13">
        <v>9.99</v>
      </c>
      <c r="F38" s="12">
        <f t="shared" si="1"/>
        <v>119.88</v>
      </c>
    </row>
    <row r="39" spans="1:6" ht="15.95" customHeight="1" x14ac:dyDescent="0.25">
      <c r="A39" s="2">
        <v>18</v>
      </c>
      <c r="B39" s="6">
        <v>887915431026</v>
      </c>
      <c r="C39" s="3" t="s">
        <v>82</v>
      </c>
      <c r="D39" s="4">
        <v>6</v>
      </c>
      <c r="E39" s="13">
        <v>9.99</v>
      </c>
      <c r="F39" s="12">
        <f t="shared" si="1"/>
        <v>59.94</v>
      </c>
    </row>
    <row r="40" spans="1:6" ht="15.95" customHeight="1" x14ac:dyDescent="0.25">
      <c r="A40" s="2">
        <v>17</v>
      </c>
      <c r="B40" s="6">
        <v>786348119177</v>
      </c>
      <c r="C40" s="3" t="s">
        <v>56</v>
      </c>
      <c r="D40" s="4">
        <v>12</v>
      </c>
      <c r="E40" s="13">
        <v>9.99</v>
      </c>
      <c r="F40" s="12">
        <f t="shared" si="1"/>
        <v>119.88</v>
      </c>
    </row>
    <row r="41" spans="1:6" ht="15.95" customHeight="1" x14ac:dyDescent="0.25">
      <c r="A41" s="2">
        <v>17</v>
      </c>
      <c r="B41" s="6" t="s">
        <v>52</v>
      </c>
      <c r="C41" s="3" t="s">
        <v>53</v>
      </c>
      <c r="D41" s="4">
        <v>12</v>
      </c>
      <c r="E41" s="13">
        <v>9.99</v>
      </c>
      <c r="F41" s="12">
        <f t="shared" si="1"/>
        <v>119.88</v>
      </c>
    </row>
    <row r="42" spans="1:6" ht="15.95" customHeight="1" x14ac:dyDescent="0.25">
      <c r="A42" s="2">
        <v>17</v>
      </c>
      <c r="B42" s="6">
        <v>786348360517</v>
      </c>
      <c r="C42" s="3" t="s">
        <v>59</v>
      </c>
      <c r="D42" s="4">
        <v>12</v>
      </c>
      <c r="E42" s="13">
        <v>10.79</v>
      </c>
      <c r="F42" s="12">
        <f t="shared" si="1"/>
        <v>129.47999999999999</v>
      </c>
    </row>
    <row r="43" spans="1:6" ht="15.95" customHeight="1" x14ac:dyDescent="0.25">
      <c r="A43" s="2">
        <v>17</v>
      </c>
      <c r="B43" s="6">
        <v>786348416597</v>
      </c>
      <c r="C43" s="3" t="s">
        <v>50</v>
      </c>
      <c r="D43" s="9">
        <f>12*5</f>
        <v>60</v>
      </c>
      <c r="E43" s="13">
        <v>14.99</v>
      </c>
      <c r="F43" s="12">
        <f t="shared" si="1"/>
        <v>899.4</v>
      </c>
    </row>
    <row r="44" spans="1:6" ht="15.95" customHeight="1" x14ac:dyDescent="0.25">
      <c r="A44" s="2">
        <v>17</v>
      </c>
      <c r="B44" s="6" t="s">
        <v>57</v>
      </c>
      <c r="C44" s="3" t="s">
        <v>58</v>
      </c>
      <c r="D44" s="4">
        <v>6</v>
      </c>
      <c r="E44" s="13">
        <v>5.99</v>
      </c>
      <c r="F44" s="12">
        <f t="shared" si="1"/>
        <v>35.94</v>
      </c>
    </row>
    <row r="45" spans="1:6" ht="15.95" customHeight="1" x14ac:dyDescent="0.25">
      <c r="A45" s="2">
        <v>18</v>
      </c>
      <c r="B45" s="6">
        <v>53891110082</v>
      </c>
      <c r="C45" s="3" t="s">
        <v>85</v>
      </c>
      <c r="D45" s="4">
        <v>1</v>
      </c>
      <c r="E45" s="13">
        <v>39.99</v>
      </c>
      <c r="F45" s="12">
        <f t="shared" si="1"/>
        <v>39.99</v>
      </c>
    </row>
    <row r="46" spans="1:6" ht="15.95" customHeight="1" x14ac:dyDescent="0.2">
      <c r="A46" s="2">
        <v>5</v>
      </c>
      <c r="B46" s="6">
        <v>692237084818</v>
      </c>
      <c r="C46" s="2" t="s">
        <v>24</v>
      </c>
      <c r="D46" s="9">
        <f>15*6</f>
        <v>90</v>
      </c>
      <c r="E46" s="11">
        <v>2.99</v>
      </c>
      <c r="F46" s="12">
        <f t="shared" si="1"/>
        <v>269.10000000000002</v>
      </c>
    </row>
    <row r="47" spans="1:6" ht="15.95" customHeight="1" x14ac:dyDescent="0.2">
      <c r="A47" s="2">
        <v>16</v>
      </c>
      <c r="B47" s="6">
        <v>10091869285513</v>
      </c>
      <c r="C47" s="2" t="s">
        <v>7</v>
      </c>
      <c r="D47" s="4">
        <v>96</v>
      </c>
      <c r="E47" s="11">
        <v>4</v>
      </c>
      <c r="F47" s="12">
        <f t="shared" si="1"/>
        <v>384</v>
      </c>
    </row>
    <row r="48" spans="1:6" ht="15.95" customHeight="1" x14ac:dyDescent="0.25">
      <c r="A48" s="2">
        <v>18</v>
      </c>
      <c r="B48" s="6">
        <v>889802051775</v>
      </c>
      <c r="C48" s="3" t="s">
        <v>78</v>
      </c>
      <c r="D48" s="4">
        <v>120</v>
      </c>
      <c r="E48" s="13">
        <v>5.99</v>
      </c>
      <c r="F48" s="12">
        <f t="shared" si="1"/>
        <v>718.80000000000007</v>
      </c>
    </row>
    <row r="49" spans="1:6" ht="15.95" customHeight="1" x14ac:dyDescent="0.25">
      <c r="A49" s="2">
        <v>18</v>
      </c>
      <c r="B49" s="6">
        <v>492020441824</v>
      </c>
      <c r="C49" s="3" t="s">
        <v>80</v>
      </c>
      <c r="D49" s="4">
        <v>6</v>
      </c>
      <c r="E49" s="13">
        <v>5.99</v>
      </c>
      <c r="F49" s="12">
        <f t="shared" si="1"/>
        <v>35.94</v>
      </c>
    </row>
    <row r="50" spans="1:6" ht="15.95" customHeight="1" x14ac:dyDescent="0.25">
      <c r="A50" s="2">
        <v>18</v>
      </c>
      <c r="B50" s="6">
        <v>492001115799</v>
      </c>
      <c r="C50" s="3" t="s">
        <v>81</v>
      </c>
      <c r="D50" s="4">
        <v>24</v>
      </c>
      <c r="E50" s="13">
        <v>9.99</v>
      </c>
      <c r="F50" s="12">
        <f t="shared" si="1"/>
        <v>239.76</v>
      </c>
    </row>
    <row r="51" spans="1:6" ht="15.95" customHeight="1" x14ac:dyDescent="0.2">
      <c r="A51" s="2">
        <v>16</v>
      </c>
      <c r="B51" s="6">
        <v>490540913579</v>
      </c>
      <c r="C51" s="2" t="s">
        <v>45</v>
      </c>
      <c r="D51" s="4">
        <v>6</v>
      </c>
      <c r="E51" s="11">
        <v>9.99</v>
      </c>
      <c r="F51" s="12">
        <f t="shared" si="1"/>
        <v>59.94</v>
      </c>
    </row>
    <row r="52" spans="1:6" ht="15.95" customHeight="1" x14ac:dyDescent="0.25">
      <c r="A52" s="2">
        <v>18</v>
      </c>
      <c r="B52" s="6">
        <v>754870953477</v>
      </c>
      <c r="C52" s="3" t="s">
        <v>45</v>
      </c>
      <c r="D52" s="4">
        <v>6</v>
      </c>
      <c r="E52" s="14">
        <v>9.99</v>
      </c>
      <c r="F52" s="12">
        <f t="shared" si="1"/>
        <v>59.94</v>
      </c>
    </row>
    <row r="53" spans="1:6" ht="15.95" customHeight="1" x14ac:dyDescent="0.2">
      <c r="A53" s="2">
        <v>19</v>
      </c>
      <c r="B53" s="6">
        <v>490540913579</v>
      </c>
      <c r="C53" s="2" t="s">
        <v>45</v>
      </c>
      <c r="D53" s="4">
        <v>30</v>
      </c>
      <c r="E53" s="11">
        <v>9.99</v>
      </c>
      <c r="F53" s="12">
        <f t="shared" si="1"/>
        <v>299.7</v>
      </c>
    </row>
    <row r="54" spans="1:6" ht="15.95" customHeight="1" x14ac:dyDescent="0.25">
      <c r="A54" s="2">
        <v>17</v>
      </c>
      <c r="B54" s="6" t="s">
        <v>54</v>
      </c>
      <c r="C54" s="3" t="s">
        <v>55</v>
      </c>
      <c r="D54" s="4">
        <v>24</v>
      </c>
      <c r="E54" s="13">
        <v>9.99</v>
      </c>
      <c r="F54" s="12">
        <f t="shared" si="1"/>
        <v>239.76</v>
      </c>
    </row>
    <row r="55" spans="1:6" ht="15.95" customHeight="1" x14ac:dyDescent="0.25">
      <c r="A55" s="2">
        <v>18</v>
      </c>
      <c r="B55" s="6">
        <v>492001100108</v>
      </c>
      <c r="C55" s="3" t="s">
        <v>86</v>
      </c>
      <c r="D55" s="4">
        <v>1</v>
      </c>
      <c r="E55" s="13">
        <v>16.989999999999998</v>
      </c>
      <c r="F55" s="12">
        <f t="shared" si="1"/>
        <v>16.989999999999998</v>
      </c>
    </row>
    <row r="56" spans="1:6" ht="15.95" customHeight="1" x14ac:dyDescent="0.2">
      <c r="A56" s="2">
        <v>7</v>
      </c>
      <c r="B56" s="6">
        <v>490700219527</v>
      </c>
      <c r="C56" s="2" t="s">
        <v>31</v>
      </c>
      <c r="D56" s="9">
        <f>48*2</f>
        <v>96</v>
      </c>
      <c r="E56" s="11">
        <v>14.99</v>
      </c>
      <c r="F56" s="12">
        <f t="shared" si="1"/>
        <v>1439.04</v>
      </c>
    </row>
    <row r="57" spans="1:6" ht="15.95" customHeight="1" x14ac:dyDescent="0.2">
      <c r="A57" s="2">
        <v>8</v>
      </c>
      <c r="B57" s="6">
        <v>490700219527</v>
      </c>
      <c r="C57" s="2" t="s">
        <v>31</v>
      </c>
      <c r="D57" s="9">
        <f>51*2</f>
        <v>102</v>
      </c>
      <c r="E57" s="11">
        <v>14.99</v>
      </c>
      <c r="F57" s="12">
        <f t="shared" si="1"/>
        <v>1528.98</v>
      </c>
    </row>
    <row r="58" spans="1:6" ht="15.95" customHeight="1" x14ac:dyDescent="0.2">
      <c r="A58" s="2">
        <v>9</v>
      </c>
      <c r="B58" s="6">
        <v>490700219527</v>
      </c>
      <c r="C58" s="2" t="s">
        <v>31</v>
      </c>
      <c r="D58" s="4">
        <v>118</v>
      </c>
      <c r="E58" s="11">
        <v>14.99</v>
      </c>
      <c r="F58" s="12">
        <f t="shared" si="1"/>
        <v>1768.82</v>
      </c>
    </row>
    <row r="59" spans="1:6" ht="15.95" customHeight="1" x14ac:dyDescent="0.2">
      <c r="A59" s="2">
        <v>11</v>
      </c>
      <c r="B59" s="6">
        <v>490700219527</v>
      </c>
      <c r="C59" s="2" t="s">
        <v>31</v>
      </c>
      <c r="D59" s="9">
        <f>57*2</f>
        <v>114</v>
      </c>
      <c r="E59" s="11">
        <v>14.99</v>
      </c>
      <c r="F59" s="12">
        <f t="shared" si="1"/>
        <v>1708.8600000000001</v>
      </c>
    </row>
    <row r="60" spans="1:6" ht="15.95" customHeight="1" x14ac:dyDescent="0.2">
      <c r="A60" s="2">
        <v>12</v>
      </c>
      <c r="B60" s="6">
        <v>490700219527</v>
      </c>
      <c r="C60" s="2" t="s">
        <v>31</v>
      </c>
      <c r="D60" s="9">
        <f>54*2</f>
        <v>108</v>
      </c>
      <c r="E60" s="11">
        <v>14.99</v>
      </c>
      <c r="F60" s="12">
        <f t="shared" si="1"/>
        <v>1618.92</v>
      </c>
    </row>
    <row r="61" spans="1:6" ht="15.95" customHeight="1" x14ac:dyDescent="0.2">
      <c r="A61" s="2">
        <v>13</v>
      </c>
      <c r="B61" s="6">
        <v>490700219527</v>
      </c>
      <c r="C61" s="2" t="s">
        <v>31</v>
      </c>
      <c r="D61" s="4">
        <v>64</v>
      </c>
      <c r="E61" s="11">
        <v>14.99</v>
      </c>
      <c r="F61" s="12">
        <f t="shared" si="1"/>
        <v>959.36</v>
      </c>
    </row>
    <row r="62" spans="1:6" ht="15.95" customHeight="1" x14ac:dyDescent="0.2">
      <c r="A62" s="2">
        <v>25</v>
      </c>
      <c r="B62" s="6">
        <v>38257203004</v>
      </c>
      <c r="C62" s="2" t="s">
        <v>123</v>
      </c>
      <c r="D62" s="4">
        <v>18</v>
      </c>
      <c r="E62" s="11">
        <v>4.99</v>
      </c>
      <c r="F62" s="12">
        <f t="shared" si="1"/>
        <v>89.820000000000007</v>
      </c>
    </row>
    <row r="63" spans="1:6" ht="15.95" customHeight="1" x14ac:dyDescent="0.2">
      <c r="A63" s="2">
        <v>25</v>
      </c>
      <c r="B63" s="6">
        <v>38257201826</v>
      </c>
      <c r="C63" s="2" t="s">
        <v>124</v>
      </c>
      <c r="D63" s="4">
        <v>12</v>
      </c>
      <c r="E63" s="11">
        <v>8.49</v>
      </c>
      <c r="F63" s="12">
        <f t="shared" si="1"/>
        <v>101.88</v>
      </c>
    </row>
    <row r="64" spans="1:6" ht="15.95" customHeight="1" x14ac:dyDescent="0.25">
      <c r="A64" s="2">
        <v>17</v>
      </c>
      <c r="B64" s="6" t="s">
        <v>60</v>
      </c>
      <c r="C64" s="3" t="s">
        <v>61</v>
      </c>
      <c r="D64" s="4">
        <v>20</v>
      </c>
      <c r="E64" s="13">
        <v>12.95</v>
      </c>
      <c r="F64" s="12">
        <f t="shared" si="1"/>
        <v>259</v>
      </c>
    </row>
    <row r="65" spans="1:6" ht="15.95" customHeight="1" x14ac:dyDescent="0.25">
      <c r="A65" s="2">
        <v>18</v>
      </c>
      <c r="B65" s="6" t="s">
        <v>67</v>
      </c>
      <c r="C65" s="3" t="s">
        <v>68</v>
      </c>
      <c r="D65" s="4">
        <v>12</v>
      </c>
      <c r="E65" s="13">
        <v>7.99</v>
      </c>
      <c r="F65" s="12">
        <f t="shared" si="1"/>
        <v>95.88</v>
      </c>
    </row>
    <row r="66" spans="1:6" ht="15.95" customHeight="1" x14ac:dyDescent="0.2">
      <c r="A66" s="2">
        <v>9</v>
      </c>
      <c r="B66" s="6">
        <v>492000703331</v>
      </c>
      <c r="C66" s="2" t="s">
        <v>32</v>
      </c>
      <c r="D66" s="4">
        <v>36</v>
      </c>
      <c r="E66" s="11">
        <v>1.5</v>
      </c>
      <c r="F66" s="12">
        <f t="shared" ref="F66:F97" si="2">D66*E66</f>
        <v>54</v>
      </c>
    </row>
    <row r="67" spans="1:6" ht="15.95" customHeight="1" x14ac:dyDescent="0.2">
      <c r="A67" s="2">
        <v>20</v>
      </c>
      <c r="B67" s="6">
        <v>490540928931</v>
      </c>
      <c r="C67" s="2" t="s">
        <v>114</v>
      </c>
      <c r="D67" s="4">
        <v>6</v>
      </c>
      <c r="E67" s="11">
        <v>9.99</v>
      </c>
      <c r="F67" s="12">
        <f t="shared" si="2"/>
        <v>59.94</v>
      </c>
    </row>
    <row r="68" spans="1:6" ht="15.95" customHeight="1" x14ac:dyDescent="0.2">
      <c r="A68" s="2">
        <v>20</v>
      </c>
      <c r="B68" s="6">
        <v>490540925008</v>
      </c>
      <c r="C68" s="2" t="s">
        <v>111</v>
      </c>
      <c r="D68" s="4">
        <v>6</v>
      </c>
      <c r="E68" s="11">
        <v>24.99</v>
      </c>
      <c r="F68" s="12">
        <f t="shared" si="2"/>
        <v>149.94</v>
      </c>
    </row>
    <row r="69" spans="1:6" ht="15.95" customHeight="1" x14ac:dyDescent="0.2">
      <c r="A69" s="2">
        <v>1</v>
      </c>
      <c r="B69" s="6">
        <v>31262091918</v>
      </c>
      <c r="C69" s="2" t="s">
        <v>13</v>
      </c>
      <c r="D69" s="9">
        <v>1</v>
      </c>
      <c r="E69" s="11">
        <v>59.99</v>
      </c>
      <c r="F69" s="12">
        <f t="shared" si="2"/>
        <v>59.99</v>
      </c>
    </row>
    <row r="70" spans="1:6" ht="15.95" customHeight="1" x14ac:dyDescent="0.2">
      <c r="A70" s="2">
        <v>1</v>
      </c>
      <c r="B70" s="6">
        <v>31262091918</v>
      </c>
      <c r="C70" s="2" t="s">
        <v>13</v>
      </c>
      <c r="D70" s="4">
        <v>4</v>
      </c>
      <c r="E70" s="11">
        <v>59.99</v>
      </c>
      <c r="F70" s="12">
        <f t="shared" si="2"/>
        <v>239.96</v>
      </c>
    </row>
    <row r="71" spans="1:6" ht="15.95" customHeight="1" x14ac:dyDescent="0.2">
      <c r="A71" s="2">
        <v>13</v>
      </c>
      <c r="B71" s="6">
        <v>31262091918</v>
      </c>
      <c r="C71" s="2" t="s">
        <v>35</v>
      </c>
      <c r="D71" s="4">
        <v>20</v>
      </c>
      <c r="E71" s="11">
        <v>79.989999999999995</v>
      </c>
      <c r="F71" s="12">
        <f t="shared" si="2"/>
        <v>1599.8</v>
      </c>
    </row>
    <row r="72" spans="1:6" ht="15.95" customHeight="1" x14ac:dyDescent="0.2">
      <c r="A72" s="2">
        <v>16</v>
      </c>
      <c r="B72" s="6" t="s">
        <v>127</v>
      </c>
      <c r="C72" s="2" t="s">
        <v>48</v>
      </c>
      <c r="D72" s="4">
        <v>12</v>
      </c>
      <c r="E72" s="11">
        <v>6.99</v>
      </c>
      <c r="F72" s="12">
        <f t="shared" si="2"/>
        <v>83.88</v>
      </c>
    </row>
    <row r="73" spans="1:6" ht="15.95" customHeight="1" x14ac:dyDescent="0.2">
      <c r="A73" s="2">
        <v>5</v>
      </c>
      <c r="B73" s="6">
        <v>493180902040</v>
      </c>
      <c r="C73" s="2" t="s">
        <v>19</v>
      </c>
      <c r="D73" s="9">
        <f>444+24</f>
        <v>468</v>
      </c>
      <c r="E73" s="11">
        <v>6</v>
      </c>
      <c r="F73" s="12">
        <f t="shared" si="2"/>
        <v>2808</v>
      </c>
    </row>
    <row r="74" spans="1:6" ht="15.95" customHeight="1" x14ac:dyDescent="0.2">
      <c r="A74" s="2">
        <v>5</v>
      </c>
      <c r="B74" s="6">
        <v>490701200876</v>
      </c>
      <c r="C74" s="2" t="s">
        <v>27</v>
      </c>
      <c r="D74" s="4">
        <v>24</v>
      </c>
      <c r="E74" s="11">
        <v>7.99</v>
      </c>
      <c r="F74" s="12">
        <f t="shared" si="2"/>
        <v>191.76</v>
      </c>
    </row>
    <row r="75" spans="1:6" ht="15.95" customHeight="1" x14ac:dyDescent="0.2">
      <c r="A75" s="2">
        <v>19</v>
      </c>
      <c r="B75" s="6">
        <v>490690517153</v>
      </c>
      <c r="C75" s="2" t="s">
        <v>94</v>
      </c>
      <c r="D75" s="4">
        <v>12</v>
      </c>
      <c r="E75" s="11">
        <v>7.99</v>
      </c>
      <c r="F75" s="12">
        <f t="shared" si="2"/>
        <v>95.88</v>
      </c>
    </row>
    <row r="76" spans="1:6" ht="15.95" customHeight="1" x14ac:dyDescent="0.2">
      <c r="A76" s="2">
        <v>19</v>
      </c>
      <c r="B76" s="6">
        <v>490690517153</v>
      </c>
      <c r="C76" s="2" t="s">
        <v>94</v>
      </c>
      <c r="D76" s="4">
        <v>1</v>
      </c>
      <c r="E76" s="11">
        <v>7.99</v>
      </c>
      <c r="F76" s="12">
        <f t="shared" si="2"/>
        <v>7.99</v>
      </c>
    </row>
    <row r="77" spans="1:6" ht="15.95" customHeight="1" x14ac:dyDescent="0.25">
      <c r="A77" s="2">
        <v>18</v>
      </c>
      <c r="B77" s="6">
        <v>31009399505</v>
      </c>
      <c r="C77" s="3" t="s">
        <v>83</v>
      </c>
      <c r="D77" s="4">
        <v>64</v>
      </c>
      <c r="E77" s="13">
        <v>17.989999999999998</v>
      </c>
      <c r="F77" s="12">
        <f t="shared" si="2"/>
        <v>1151.3599999999999</v>
      </c>
    </row>
    <row r="78" spans="1:6" ht="15.95" customHeight="1" x14ac:dyDescent="0.25">
      <c r="A78" s="2">
        <v>18</v>
      </c>
      <c r="B78" s="6">
        <v>75536347202</v>
      </c>
      <c r="C78" s="3" t="s">
        <v>88</v>
      </c>
      <c r="D78" s="4">
        <v>1</v>
      </c>
      <c r="E78" s="13">
        <v>44.99</v>
      </c>
      <c r="F78" s="12">
        <f t="shared" si="2"/>
        <v>44.99</v>
      </c>
    </row>
    <row r="79" spans="1:6" ht="15.95" customHeight="1" x14ac:dyDescent="0.2">
      <c r="A79" s="2">
        <v>20</v>
      </c>
      <c r="B79" s="6">
        <v>60817894029787</v>
      </c>
      <c r="C79" s="2" t="s">
        <v>113</v>
      </c>
      <c r="D79" s="4">
        <v>12</v>
      </c>
      <c r="E79" s="11">
        <v>9.99</v>
      </c>
      <c r="F79" s="12">
        <f t="shared" si="2"/>
        <v>119.88</v>
      </c>
    </row>
    <row r="80" spans="1:6" ht="15.95" customHeight="1" x14ac:dyDescent="0.25">
      <c r="A80" s="2">
        <v>17</v>
      </c>
      <c r="B80" s="6">
        <v>30081492371206</v>
      </c>
      <c r="C80" s="3" t="s">
        <v>66</v>
      </c>
      <c r="D80" s="4">
        <v>10</v>
      </c>
      <c r="E80" s="13">
        <v>55.23</v>
      </c>
      <c r="F80" s="12">
        <f t="shared" si="2"/>
        <v>552.29999999999995</v>
      </c>
    </row>
    <row r="81" spans="1:6" ht="15.95" customHeight="1" x14ac:dyDescent="0.25">
      <c r="A81" s="2">
        <v>17</v>
      </c>
      <c r="B81" s="6" t="s">
        <v>62</v>
      </c>
      <c r="C81" s="3" t="s">
        <v>63</v>
      </c>
      <c r="D81" s="4">
        <v>36</v>
      </c>
      <c r="E81" s="14">
        <v>12.99</v>
      </c>
      <c r="F81" s="12">
        <f t="shared" si="2"/>
        <v>467.64</v>
      </c>
    </row>
    <row r="82" spans="1:6" ht="15.95" customHeight="1" x14ac:dyDescent="0.2">
      <c r="A82" s="2">
        <v>4</v>
      </c>
      <c r="B82" s="6">
        <v>490441008725</v>
      </c>
      <c r="C82" s="2" t="s">
        <v>18</v>
      </c>
      <c r="D82" s="4">
        <v>16</v>
      </c>
      <c r="E82" s="11">
        <v>24.99</v>
      </c>
      <c r="F82" s="12">
        <f t="shared" si="2"/>
        <v>399.84</v>
      </c>
    </row>
    <row r="83" spans="1:6" ht="15.95" customHeight="1" x14ac:dyDescent="0.2">
      <c r="A83" s="2">
        <v>1</v>
      </c>
      <c r="B83" s="7">
        <v>490240115211</v>
      </c>
      <c r="C83" s="2" t="s">
        <v>11</v>
      </c>
      <c r="D83" s="4">
        <v>30</v>
      </c>
      <c r="E83" s="11">
        <v>23.99</v>
      </c>
      <c r="F83" s="12">
        <f t="shared" si="2"/>
        <v>719.69999999999993</v>
      </c>
    </row>
    <row r="84" spans="1:6" ht="15.95" customHeight="1" x14ac:dyDescent="0.2">
      <c r="A84" s="2">
        <v>26</v>
      </c>
      <c r="B84" s="6">
        <v>490601328519</v>
      </c>
      <c r="C84" s="2" t="s">
        <v>125</v>
      </c>
      <c r="D84" s="4">
        <v>21</v>
      </c>
      <c r="E84" s="11">
        <v>40</v>
      </c>
      <c r="F84" s="12">
        <f t="shared" si="2"/>
        <v>840</v>
      </c>
    </row>
    <row r="85" spans="1:6" ht="15.95" customHeight="1" x14ac:dyDescent="0.2">
      <c r="A85" s="2">
        <v>25</v>
      </c>
      <c r="B85" s="6">
        <v>490601328519</v>
      </c>
      <c r="C85" s="2" t="s">
        <v>122</v>
      </c>
      <c r="D85" s="4">
        <v>20</v>
      </c>
      <c r="E85" s="11">
        <v>40</v>
      </c>
      <c r="F85" s="12">
        <f t="shared" si="2"/>
        <v>800</v>
      </c>
    </row>
    <row r="86" spans="1:6" ht="15.95" customHeight="1" x14ac:dyDescent="0.2">
      <c r="A86" s="2">
        <v>20</v>
      </c>
      <c r="B86" s="6">
        <v>490300442905</v>
      </c>
      <c r="C86" s="2" t="s">
        <v>110</v>
      </c>
      <c r="D86" s="4">
        <v>6</v>
      </c>
      <c r="E86" s="11">
        <v>39.99</v>
      </c>
      <c r="F86" s="12">
        <f t="shared" si="2"/>
        <v>239.94</v>
      </c>
    </row>
    <row r="87" spans="1:6" ht="15.95" customHeight="1" x14ac:dyDescent="0.2">
      <c r="A87" s="2">
        <v>24</v>
      </c>
      <c r="B87" s="6">
        <v>860078000315</v>
      </c>
      <c r="C87" s="2" t="s">
        <v>121</v>
      </c>
      <c r="D87" s="4">
        <v>268</v>
      </c>
      <c r="E87" s="11">
        <v>29.99</v>
      </c>
      <c r="F87" s="12">
        <f t="shared" si="2"/>
        <v>8037.32</v>
      </c>
    </row>
    <row r="88" spans="1:6" ht="15.95" customHeight="1" x14ac:dyDescent="0.25">
      <c r="A88" s="2">
        <v>18</v>
      </c>
      <c r="B88" s="6" t="s">
        <v>71</v>
      </c>
      <c r="C88" s="3" t="s">
        <v>72</v>
      </c>
      <c r="D88" s="4">
        <v>6</v>
      </c>
      <c r="E88" s="13">
        <v>9.99</v>
      </c>
      <c r="F88" s="12">
        <f t="shared" si="2"/>
        <v>59.94</v>
      </c>
    </row>
    <row r="89" spans="1:6" ht="15.95" customHeight="1" x14ac:dyDescent="0.2">
      <c r="A89" s="2">
        <v>5</v>
      </c>
      <c r="B89" s="6">
        <v>490641113380</v>
      </c>
      <c r="C89" s="2" t="s">
        <v>28</v>
      </c>
      <c r="D89" s="4">
        <v>16</v>
      </c>
      <c r="E89" s="11">
        <v>4.99</v>
      </c>
      <c r="F89" s="12">
        <f t="shared" si="2"/>
        <v>79.84</v>
      </c>
    </row>
    <row r="90" spans="1:6" ht="15.95" customHeight="1" x14ac:dyDescent="0.25">
      <c r="A90" s="2">
        <v>18</v>
      </c>
      <c r="B90" s="6">
        <v>840708106549</v>
      </c>
      <c r="C90" s="3" t="s">
        <v>77</v>
      </c>
      <c r="D90" s="4">
        <v>3</v>
      </c>
      <c r="E90" s="13">
        <v>59.99</v>
      </c>
      <c r="F90" s="12">
        <f t="shared" si="2"/>
        <v>179.97</v>
      </c>
    </row>
    <row r="91" spans="1:6" ht="15.95" customHeight="1" x14ac:dyDescent="0.2">
      <c r="A91" s="2">
        <v>19</v>
      </c>
      <c r="B91" s="6">
        <v>490640906051</v>
      </c>
      <c r="C91" s="2" t="s">
        <v>107</v>
      </c>
      <c r="D91" s="4">
        <v>4</v>
      </c>
      <c r="E91" s="11">
        <v>19.989999999999998</v>
      </c>
      <c r="F91" s="12">
        <f t="shared" si="2"/>
        <v>79.959999999999994</v>
      </c>
    </row>
    <row r="92" spans="1:6" ht="15.95" customHeight="1" x14ac:dyDescent="0.25">
      <c r="A92" s="2">
        <v>18</v>
      </c>
      <c r="B92" s="6" t="s">
        <v>75</v>
      </c>
      <c r="C92" s="3" t="s">
        <v>76</v>
      </c>
      <c r="D92" s="4">
        <v>4</v>
      </c>
      <c r="E92" s="13">
        <v>19.989999999999998</v>
      </c>
      <c r="F92" s="12">
        <f t="shared" si="2"/>
        <v>79.959999999999994</v>
      </c>
    </row>
    <row r="93" spans="1:6" ht="15.95" customHeight="1" x14ac:dyDescent="0.2">
      <c r="A93" s="2">
        <v>19</v>
      </c>
      <c r="B93" s="6">
        <v>490640905986</v>
      </c>
      <c r="C93" s="2" t="s">
        <v>76</v>
      </c>
      <c r="D93" s="4">
        <v>4</v>
      </c>
      <c r="E93" s="11">
        <v>19.989999999999998</v>
      </c>
      <c r="F93" s="12">
        <f t="shared" si="2"/>
        <v>79.959999999999994</v>
      </c>
    </row>
    <row r="94" spans="1:6" ht="15.95" customHeight="1" x14ac:dyDescent="0.2">
      <c r="A94" s="2">
        <v>9</v>
      </c>
      <c r="B94" s="6">
        <v>38576406377</v>
      </c>
      <c r="C94" s="2" t="s">
        <v>8</v>
      </c>
      <c r="D94" s="4">
        <v>24</v>
      </c>
      <c r="E94" s="11">
        <v>8.99</v>
      </c>
      <c r="F94" s="12">
        <f t="shared" si="2"/>
        <v>215.76</v>
      </c>
    </row>
    <row r="95" spans="1:6" ht="15.95" customHeight="1" x14ac:dyDescent="0.25">
      <c r="A95" s="2">
        <v>17</v>
      </c>
      <c r="B95" s="6" t="s">
        <v>64</v>
      </c>
      <c r="C95" s="3" t="s">
        <v>65</v>
      </c>
      <c r="D95" s="4">
        <v>6</v>
      </c>
      <c r="E95" s="13">
        <v>5.99</v>
      </c>
      <c r="F95" s="12">
        <f t="shared" si="2"/>
        <v>35.94</v>
      </c>
    </row>
    <row r="96" spans="1:6" ht="15.95" customHeight="1" x14ac:dyDescent="0.25">
      <c r="A96" s="2">
        <v>18</v>
      </c>
      <c r="B96" s="6">
        <v>72477986491</v>
      </c>
      <c r="C96" s="3" t="s">
        <v>90</v>
      </c>
      <c r="D96" s="4">
        <v>24</v>
      </c>
      <c r="E96" s="13">
        <v>5.99</v>
      </c>
      <c r="F96" s="12">
        <f t="shared" si="2"/>
        <v>143.76</v>
      </c>
    </row>
    <row r="97" spans="1:6" ht="15.95" customHeight="1" x14ac:dyDescent="0.2">
      <c r="A97" s="2">
        <v>16</v>
      </c>
      <c r="B97" s="6">
        <v>490601300188</v>
      </c>
      <c r="C97" s="2" t="s">
        <v>44</v>
      </c>
      <c r="D97" s="4">
        <v>2</v>
      </c>
      <c r="E97" s="11">
        <v>34.99</v>
      </c>
      <c r="F97" s="12">
        <f t="shared" si="2"/>
        <v>69.98</v>
      </c>
    </row>
    <row r="98" spans="1:6" ht="15.95" customHeight="1" x14ac:dyDescent="0.2">
      <c r="A98" s="2">
        <v>21</v>
      </c>
      <c r="B98" s="6">
        <v>490670719935</v>
      </c>
      <c r="C98" s="2" t="s">
        <v>117</v>
      </c>
      <c r="D98" s="4">
        <v>672</v>
      </c>
      <c r="E98" s="11">
        <v>14.99</v>
      </c>
      <c r="F98" s="12">
        <f t="shared" ref="F98:F129" si="3">D98*E98</f>
        <v>10073.280000000001</v>
      </c>
    </row>
    <row r="99" spans="1:6" ht="15.95" customHeight="1" x14ac:dyDescent="0.2">
      <c r="A99" s="2">
        <v>22</v>
      </c>
      <c r="B99" s="6">
        <v>490670719935</v>
      </c>
      <c r="C99" s="2" t="s">
        <v>117</v>
      </c>
      <c r="D99" s="9">
        <f>40*48</f>
        <v>1920</v>
      </c>
      <c r="E99" s="11">
        <v>14.99</v>
      </c>
      <c r="F99" s="12">
        <f t="shared" si="3"/>
        <v>28780.799999999999</v>
      </c>
    </row>
    <row r="100" spans="1:6" ht="15.95" customHeight="1" x14ac:dyDescent="0.2">
      <c r="A100" s="2">
        <v>24</v>
      </c>
      <c r="B100" s="6">
        <v>490670719935</v>
      </c>
      <c r="C100" s="2" t="s">
        <v>117</v>
      </c>
      <c r="D100" s="4">
        <v>96</v>
      </c>
      <c r="E100" s="11">
        <v>14.99</v>
      </c>
      <c r="F100" s="12">
        <f t="shared" si="3"/>
        <v>1439.04</v>
      </c>
    </row>
    <row r="101" spans="1:6" ht="15.95" customHeight="1" x14ac:dyDescent="0.2">
      <c r="A101" s="2">
        <v>9</v>
      </c>
      <c r="B101" s="6">
        <v>10885308092844</v>
      </c>
      <c r="C101" s="2" t="s">
        <v>33</v>
      </c>
      <c r="D101" s="4">
        <v>4</v>
      </c>
      <c r="E101" s="11">
        <v>12.99</v>
      </c>
      <c r="F101" s="12">
        <f t="shared" si="3"/>
        <v>51.96</v>
      </c>
    </row>
    <row r="102" spans="1:6" ht="15.95" customHeight="1" x14ac:dyDescent="0.2">
      <c r="A102" s="2">
        <v>13</v>
      </c>
      <c r="B102" s="6">
        <v>10727532019368</v>
      </c>
      <c r="C102" s="2" t="s">
        <v>34</v>
      </c>
      <c r="D102" s="4">
        <v>4</v>
      </c>
      <c r="E102" s="11">
        <v>19.989999999999998</v>
      </c>
      <c r="F102" s="12">
        <f t="shared" si="3"/>
        <v>79.959999999999994</v>
      </c>
    </row>
    <row r="103" spans="1:6" ht="15.95" customHeight="1" x14ac:dyDescent="0.2">
      <c r="A103" s="2">
        <v>14</v>
      </c>
      <c r="B103" s="6">
        <v>10727532019368</v>
      </c>
      <c r="C103" s="2" t="s">
        <v>34</v>
      </c>
      <c r="D103" s="4">
        <v>30</v>
      </c>
      <c r="E103" s="11">
        <v>19.989999999999998</v>
      </c>
      <c r="F103" s="12">
        <f t="shared" si="3"/>
        <v>599.69999999999993</v>
      </c>
    </row>
    <row r="104" spans="1:6" ht="15.95" customHeight="1" x14ac:dyDescent="0.2">
      <c r="A104" s="2">
        <v>15</v>
      </c>
      <c r="B104" s="6">
        <v>10727532019368</v>
      </c>
      <c r="C104" s="2" t="s">
        <v>34</v>
      </c>
      <c r="D104" s="4">
        <v>30</v>
      </c>
      <c r="E104" s="11">
        <v>19.989999999999998</v>
      </c>
      <c r="F104" s="12">
        <f t="shared" si="3"/>
        <v>599.69999999999993</v>
      </c>
    </row>
    <row r="105" spans="1:6" ht="15.95" customHeight="1" x14ac:dyDescent="0.2">
      <c r="A105" s="2">
        <v>16</v>
      </c>
      <c r="B105" s="6">
        <v>10727532019368</v>
      </c>
      <c r="C105" s="2" t="s">
        <v>34</v>
      </c>
      <c r="D105" s="4">
        <v>4</v>
      </c>
      <c r="E105" s="11">
        <v>19.989999999999998</v>
      </c>
      <c r="F105" s="12">
        <f t="shared" si="3"/>
        <v>79.959999999999994</v>
      </c>
    </row>
    <row r="106" spans="1:6" ht="15.95" customHeight="1" x14ac:dyDescent="0.25">
      <c r="A106" s="2">
        <v>18</v>
      </c>
      <c r="B106" s="6">
        <v>16853079698</v>
      </c>
      <c r="C106" s="3" t="s">
        <v>87</v>
      </c>
      <c r="D106" s="4">
        <v>2</v>
      </c>
      <c r="E106" s="13">
        <v>29.99</v>
      </c>
      <c r="F106" s="12">
        <f t="shared" si="3"/>
        <v>59.98</v>
      </c>
    </row>
    <row r="107" spans="1:6" ht="15.95" customHeight="1" x14ac:dyDescent="0.2">
      <c r="A107" s="2">
        <v>1</v>
      </c>
      <c r="B107" s="7">
        <v>17641140521</v>
      </c>
      <c r="C107" s="2" t="s">
        <v>12</v>
      </c>
      <c r="D107" s="4">
        <v>8</v>
      </c>
      <c r="E107" s="11">
        <v>29.99</v>
      </c>
      <c r="F107" s="12">
        <f t="shared" si="3"/>
        <v>239.92</v>
      </c>
    </row>
    <row r="108" spans="1:6" ht="15.95" customHeight="1" x14ac:dyDescent="0.2">
      <c r="A108" s="2">
        <v>4</v>
      </c>
      <c r="B108" s="6">
        <v>20814666027660</v>
      </c>
      <c r="C108" s="2" t="s">
        <v>22</v>
      </c>
      <c r="D108" s="4">
        <v>164</v>
      </c>
      <c r="E108" s="11">
        <v>24.99</v>
      </c>
      <c r="F108" s="12">
        <f t="shared" si="3"/>
        <v>4098.3599999999997</v>
      </c>
    </row>
    <row r="109" spans="1:6" ht="15.95" customHeight="1" x14ac:dyDescent="0.2">
      <c r="A109" s="2">
        <v>6</v>
      </c>
      <c r="B109" s="6">
        <v>20814666027660</v>
      </c>
      <c r="C109" s="2" t="s">
        <v>22</v>
      </c>
      <c r="D109" s="4">
        <v>112</v>
      </c>
      <c r="E109" s="11">
        <v>24.99</v>
      </c>
      <c r="F109" s="12">
        <f t="shared" si="3"/>
        <v>2798.8799999999997</v>
      </c>
    </row>
    <row r="110" spans="1:6" ht="15.95" customHeight="1" x14ac:dyDescent="0.2">
      <c r="A110" s="2">
        <v>5</v>
      </c>
      <c r="B110" s="6">
        <v>20814666027646</v>
      </c>
      <c r="C110" s="2" t="s">
        <v>6</v>
      </c>
      <c r="D110" s="9">
        <f>16*5</f>
        <v>80</v>
      </c>
      <c r="E110" s="11">
        <v>24.99</v>
      </c>
      <c r="F110" s="12">
        <f t="shared" si="3"/>
        <v>1999.1999999999998</v>
      </c>
    </row>
    <row r="111" spans="1:6" ht="15.95" customHeight="1" x14ac:dyDescent="0.2">
      <c r="A111" s="2">
        <v>16</v>
      </c>
      <c r="B111" s="6">
        <v>493240200284</v>
      </c>
      <c r="C111" s="2" t="s">
        <v>49</v>
      </c>
      <c r="D111" s="4">
        <v>6</v>
      </c>
      <c r="E111" s="11">
        <v>12.99</v>
      </c>
      <c r="F111" s="12">
        <f t="shared" si="3"/>
        <v>77.94</v>
      </c>
    </row>
    <row r="112" spans="1:6" ht="15.95" customHeight="1" x14ac:dyDescent="0.25">
      <c r="A112" s="2">
        <v>18</v>
      </c>
      <c r="B112" s="6">
        <v>79642210764</v>
      </c>
      <c r="C112" s="3" t="s">
        <v>91</v>
      </c>
      <c r="D112" s="4">
        <v>2</v>
      </c>
      <c r="E112" s="13">
        <v>17.989999999999998</v>
      </c>
      <c r="F112" s="12">
        <f t="shared" si="3"/>
        <v>35.979999999999997</v>
      </c>
    </row>
    <row r="113" spans="1:6" ht="15.95" customHeight="1" x14ac:dyDescent="0.2">
      <c r="A113" s="2">
        <v>16</v>
      </c>
      <c r="B113" s="6">
        <v>490640116550</v>
      </c>
      <c r="C113" s="2" t="s">
        <v>43</v>
      </c>
      <c r="D113" s="4">
        <v>12</v>
      </c>
      <c r="E113" s="12">
        <v>9.99</v>
      </c>
      <c r="F113" s="12">
        <f t="shared" si="3"/>
        <v>119.88</v>
      </c>
    </row>
    <row r="114" spans="1:6" ht="15.95" customHeight="1" x14ac:dyDescent="0.25">
      <c r="A114" s="2">
        <v>18</v>
      </c>
      <c r="B114" s="6">
        <v>490640116559</v>
      </c>
      <c r="C114" s="3" t="s">
        <v>43</v>
      </c>
      <c r="D114" s="4">
        <v>12</v>
      </c>
      <c r="E114" s="14">
        <v>12.99</v>
      </c>
      <c r="F114" s="12">
        <f t="shared" si="3"/>
        <v>155.88</v>
      </c>
    </row>
    <row r="115" spans="1:6" ht="15.95" customHeight="1" x14ac:dyDescent="0.2">
      <c r="A115" s="2">
        <v>20</v>
      </c>
      <c r="B115" s="6">
        <v>490640116819</v>
      </c>
      <c r="C115" s="2" t="s">
        <v>109</v>
      </c>
      <c r="D115" s="4">
        <v>48</v>
      </c>
      <c r="E115" s="11">
        <v>9.99</v>
      </c>
      <c r="F115" s="12">
        <f t="shared" si="3"/>
        <v>479.52</v>
      </c>
    </row>
    <row r="116" spans="1:6" ht="15.95" customHeight="1" x14ac:dyDescent="0.2">
      <c r="A116" s="2">
        <v>19</v>
      </c>
      <c r="B116" s="6">
        <v>490640116574</v>
      </c>
      <c r="C116" s="2" t="s">
        <v>106</v>
      </c>
      <c r="D116" s="4">
        <v>16</v>
      </c>
      <c r="E116" s="11">
        <v>8.99</v>
      </c>
      <c r="F116" s="12">
        <f t="shared" si="3"/>
        <v>143.84</v>
      </c>
    </row>
    <row r="117" spans="1:6" ht="15.95" customHeight="1" x14ac:dyDescent="0.25">
      <c r="A117" s="2">
        <v>18</v>
      </c>
      <c r="B117" s="6" t="s">
        <v>73</v>
      </c>
      <c r="C117" s="3" t="s">
        <v>74</v>
      </c>
      <c r="D117" s="4">
        <v>32</v>
      </c>
      <c r="E117" s="13">
        <v>9.99</v>
      </c>
      <c r="F117" s="12">
        <f t="shared" si="3"/>
        <v>319.68</v>
      </c>
    </row>
    <row r="118" spans="1:6" ht="15.95" customHeight="1" x14ac:dyDescent="0.2">
      <c r="A118" s="2">
        <v>20</v>
      </c>
      <c r="B118" s="6">
        <v>490640116772</v>
      </c>
      <c r="C118" s="2" t="s">
        <v>74</v>
      </c>
      <c r="D118" s="4">
        <v>32</v>
      </c>
      <c r="E118" s="11">
        <v>9.99</v>
      </c>
      <c r="F118" s="12">
        <f t="shared" si="3"/>
        <v>319.68</v>
      </c>
    </row>
    <row r="119" spans="1:6" ht="15.95" customHeight="1" x14ac:dyDescent="0.2">
      <c r="A119" s="2">
        <v>19</v>
      </c>
      <c r="B119" s="6">
        <v>490640116789</v>
      </c>
      <c r="C119" s="2" t="s">
        <v>105</v>
      </c>
      <c r="D119" s="4">
        <v>48</v>
      </c>
      <c r="E119" s="11">
        <v>8.99</v>
      </c>
      <c r="F119" s="12">
        <f t="shared" si="3"/>
        <v>431.52</v>
      </c>
    </row>
    <row r="120" spans="1:6" ht="15.95" customHeight="1" x14ac:dyDescent="0.2">
      <c r="A120" s="2">
        <v>5</v>
      </c>
      <c r="B120" s="6">
        <v>490970230598</v>
      </c>
      <c r="C120" s="2" t="s">
        <v>20</v>
      </c>
      <c r="D120" s="9">
        <f>15*3</f>
        <v>45</v>
      </c>
      <c r="E120" s="11">
        <v>17.989999999999998</v>
      </c>
      <c r="F120" s="12">
        <f t="shared" si="3"/>
        <v>809.55</v>
      </c>
    </row>
    <row r="121" spans="1:6" ht="15.95" customHeight="1" x14ac:dyDescent="0.2">
      <c r="A121" s="2">
        <v>23</v>
      </c>
      <c r="B121" s="6">
        <v>490641823746</v>
      </c>
      <c r="C121" s="2" t="s">
        <v>119</v>
      </c>
      <c r="D121" s="4">
        <v>78</v>
      </c>
      <c r="E121" s="11">
        <v>12.99</v>
      </c>
      <c r="F121" s="12">
        <f t="shared" si="3"/>
        <v>1013.22</v>
      </c>
    </row>
    <row r="122" spans="1:6" ht="15.95" customHeight="1" x14ac:dyDescent="0.2">
      <c r="A122" s="2">
        <v>20</v>
      </c>
      <c r="B122" s="6">
        <v>490540925152</v>
      </c>
      <c r="C122" s="2" t="s">
        <v>115</v>
      </c>
      <c r="D122" s="4">
        <v>6</v>
      </c>
      <c r="E122" s="11">
        <v>9.99</v>
      </c>
      <c r="F122" s="12">
        <f t="shared" si="3"/>
        <v>59.94</v>
      </c>
    </row>
    <row r="123" spans="1:6" ht="15.95" customHeight="1" x14ac:dyDescent="0.2">
      <c r="A123" s="2">
        <v>5</v>
      </c>
      <c r="B123" s="6">
        <v>492000922626</v>
      </c>
      <c r="C123" s="2" t="s">
        <v>23</v>
      </c>
      <c r="D123" s="4">
        <v>51</v>
      </c>
      <c r="E123" s="11">
        <v>1.79</v>
      </c>
      <c r="F123" s="12">
        <f t="shared" si="3"/>
        <v>91.29</v>
      </c>
    </row>
    <row r="124" spans="1:6" ht="15.95" customHeight="1" x14ac:dyDescent="0.2">
      <c r="A124" s="2">
        <v>6</v>
      </c>
      <c r="B124" s="6">
        <v>492000905063</v>
      </c>
      <c r="C124" s="2" t="s">
        <v>14</v>
      </c>
      <c r="D124" s="4">
        <v>504</v>
      </c>
      <c r="E124" s="11">
        <v>1.99</v>
      </c>
      <c r="F124" s="12">
        <f t="shared" si="3"/>
        <v>1002.96</v>
      </c>
    </row>
    <row r="125" spans="1:6" ht="15.95" customHeight="1" x14ac:dyDescent="0.2">
      <c r="A125" s="2">
        <v>5</v>
      </c>
      <c r="B125" s="6">
        <v>492000922640</v>
      </c>
      <c r="C125" s="2" t="s">
        <v>30</v>
      </c>
      <c r="D125" s="9">
        <f>29*12</f>
        <v>348</v>
      </c>
      <c r="E125" s="11">
        <v>1.99</v>
      </c>
      <c r="F125" s="12">
        <f t="shared" si="3"/>
        <v>692.52</v>
      </c>
    </row>
    <row r="126" spans="1:6" ht="15.95" customHeight="1" x14ac:dyDescent="0.2">
      <c r="A126" s="2">
        <v>5</v>
      </c>
      <c r="B126" s="6">
        <v>492000905070</v>
      </c>
      <c r="C126" s="2" t="s">
        <v>25</v>
      </c>
      <c r="D126" s="9">
        <f>18*12</f>
        <v>216</v>
      </c>
      <c r="E126" s="11">
        <v>1.79</v>
      </c>
      <c r="F126" s="12">
        <f t="shared" si="3"/>
        <v>386.64</v>
      </c>
    </row>
    <row r="127" spans="1:6" ht="15.95" customHeight="1" x14ac:dyDescent="0.2">
      <c r="A127" s="2">
        <v>16</v>
      </c>
      <c r="B127" s="6">
        <v>79625633597</v>
      </c>
      <c r="C127" s="2" t="s">
        <v>38</v>
      </c>
      <c r="D127" s="4">
        <v>64</v>
      </c>
      <c r="E127" s="11">
        <v>2.99</v>
      </c>
      <c r="F127" s="12">
        <f t="shared" si="3"/>
        <v>191.36</v>
      </c>
    </row>
    <row r="128" spans="1:6" ht="15.95" customHeight="1" x14ac:dyDescent="0.2">
      <c r="A128" s="2">
        <v>26</v>
      </c>
      <c r="B128" s="6">
        <v>727870060278</v>
      </c>
      <c r="C128" s="2" t="s">
        <v>126</v>
      </c>
      <c r="D128" s="4">
        <v>42</v>
      </c>
      <c r="E128" s="11">
        <v>11.99</v>
      </c>
      <c r="F128" s="12">
        <f t="shared" si="3"/>
        <v>503.58</v>
      </c>
    </row>
    <row r="129" spans="1:6" ht="15.95" customHeight="1" x14ac:dyDescent="0.25">
      <c r="A129" s="2">
        <v>18</v>
      </c>
      <c r="B129" s="6">
        <v>85081241276</v>
      </c>
      <c r="C129" s="3" t="s">
        <v>79</v>
      </c>
      <c r="D129" s="4">
        <v>1</v>
      </c>
      <c r="E129" s="13">
        <v>39.99</v>
      </c>
      <c r="F129" s="12">
        <f t="shared" si="3"/>
        <v>39.99</v>
      </c>
    </row>
    <row r="130" spans="1:6" ht="15.95" customHeight="1" x14ac:dyDescent="0.25">
      <c r="A130" s="2">
        <v>18</v>
      </c>
      <c r="B130" s="6" t="s">
        <v>69</v>
      </c>
      <c r="C130" s="3" t="s">
        <v>70</v>
      </c>
      <c r="D130" s="4">
        <v>2</v>
      </c>
      <c r="E130" s="13">
        <v>19.989999999999998</v>
      </c>
      <c r="F130" s="12">
        <f t="shared" ref="F130:F143" si="4">D130*E130</f>
        <v>39.979999999999997</v>
      </c>
    </row>
    <row r="131" spans="1:6" ht="15.95" customHeight="1" x14ac:dyDescent="0.25">
      <c r="A131" s="2">
        <v>18</v>
      </c>
      <c r="B131" s="6">
        <v>490651572238</v>
      </c>
      <c r="C131" s="3" t="s">
        <v>92</v>
      </c>
      <c r="D131" s="4">
        <v>4</v>
      </c>
      <c r="E131" s="13">
        <v>12.99</v>
      </c>
      <c r="F131" s="12">
        <f t="shared" si="4"/>
        <v>51.96</v>
      </c>
    </row>
    <row r="132" spans="1:6" ht="15.95" customHeight="1" x14ac:dyDescent="0.2">
      <c r="A132" s="2">
        <v>16</v>
      </c>
      <c r="B132" s="6">
        <v>490680346572</v>
      </c>
      <c r="C132" s="2" t="s">
        <v>21</v>
      </c>
      <c r="D132" s="4">
        <v>6</v>
      </c>
      <c r="E132" s="11">
        <v>9.99</v>
      </c>
      <c r="F132" s="12">
        <f t="shared" si="4"/>
        <v>59.94</v>
      </c>
    </row>
    <row r="133" spans="1:6" ht="15.95" customHeight="1" x14ac:dyDescent="0.2">
      <c r="A133" s="2">
        <v>4</v>
      </c>
      <c r="B133" s="6" t="s">
        <v>16</v>
      </c>
      <c r="C133" s="2" t="s">
        <v>17</v>
      </c>
      <c r="D133" s="4">
        <v>212</v>
      </c>
      <c r="E133" s="11">
        <v>9.99</v>
      </c>
      <c r="F133" s="12">
        <f t="shared" si="4"/>
        <v>2117.88</v>
      </c>
    </row>
    <row r="134" spans="1:6" ht="15.95" customHeight="1" x14ac:dyDescent="0.2">
      <c r="A134" s="2">
        <v>2</v>
      </c>
      <c r="B134" s="6">
        <v>490970108132</v>
      </c>
      <c r="C134" s="2" t="s">
        <v>15</v>
      </c>
      <c r="D134" s="4">
        <v>588</v>
      </c>
      <c r="E134" s="11">
        <v>4.99</v>
      </c>
      <c r="F134" s="12">
        <f t="shared" si="4"/>
        <v>2934.1200000000003</v>
      </c>
    </row>
    <row r="135" spans="1:6" ht="15.95" customHeight="1" x14ac:dyDescent="0.2">
      <c r="A135" s="2">
        <v>3</v>
      </c>
      <c r="B135" s="6">
        <v>490970108132</v>
      </c>
      <c r="C135" s="2" t="s">
        <v>15</v>
      </c>
      <c r="D135" s="4">
        <v>588</v>
      </c>
      <c r="E135" s="11">
        <v>4.99</v>
      </c>
      <c r="F135" s="12">
        <f t="shared" si="4"/>
        <v>2934.1200000000003</v>
      </c>
    </row>
    <row r="136" spans="1:6" ht="15.95" customHeight="1" x14ac:dyDescent="0.2">
      <c r="A136" s="2">
        <v>10</v>
      </c>
      <c r="B136" s="6">
        <v>490970108132</v>
      </c>
      <c r="C136" s="2" t="s">
        <v>15</v>
      </c>
      <c r="D136" s="9">
        <f>546+36</f>
        <v>582</v>
      </c>
      <c r="E136" s="11">
        <v>4.99</v>
      </c>
      <c r="F136" s="12">
        <f t="shared" si="4"/>
        <v>2904.1800000000003</v>
      </c>
    </row>
    <row r="137" spans="1:6" ht="15.95" customHeight="1" x14ac:dyDescent="0.2">
      <c r="A137" s="2">
        <v>16</v>
      </c>
      <c r="B137" s="6">
        <v>490970108132</v>
      </c>
      <c r="C137" s="2" t="s">
        <v>15</v>
      </c>
      <c r="D137" s="4">
        <v>24</v>
      </c>
      <c r="E137" s="11">
        <v>4.99</v>
      </c>
      <c r="F137" s="12">
        <f t="shared" si="4"/>
        <v>119.76</v>
      </c>
    </row>
    <row r="138" spans="1:6" ht="15.95" customHeight="1" x14ac:dyDescent="0.2">
      <c r="A138" s="2">
        <v>23</v>
      </c>
      <c r="B138" s="6">
        <v>490251009585</v>
      </c>
      <c r="C138" s="2" t="s">
        <v>118</v>
      </c>
      <c r="D138" s="4">
        <v>168</v>
      </c>
      <c r="E138" s="11">
        <v>9.49</v>
      </c>
      <c r="F138" s="12">
        <f t="shared" si="4"/>
        <v>1594.32</v>
      </c>
    </row>
    <row r="139" spans="1:6" ht="15.95" customHeight="1" x14ac:dyDescent="0.2">
      <c r="A139" s="2">
        <v>20</v>
      </c>
      <c r="B139" s="6">
        <v>490610504089</v>
      </c>
      <c r="C139" s="2" t="s">
        <v>116</v>
      </c>
      <c r="D139" s="4">
        <v>84</v>
      </c>
      <c r="E139" s="11">
        <v>14.99</v>
      </c>
      <c r="F139" s="12">
        <f t="shared" si="4"/>
        <v>1259.1600000000001</v>
      </c>
    </row>
    <row r="140" spans="1:6" ht="15.95" customHeight="1" x14ac:dyDescent="0.2">
      <c r="A140" s="2">
        <v>21</v>
      </c>
      <c r="B140" s="6">
        <v>490610504089</v>
      </c>
      <c r="C140" s="2" t="s">
        <v>116</v>
      </c>
      <c r="D140" s="4">
        <v>132</v>
      </c>
      <c r="E140" s="11">
        <v>14.99</v>
      </c>
      <c r="F140" s="12">
        <f t="shared" si="4"/>
        <v>1978.68</v>
      </c>
    </row>
    <row r="141" spans="1:6" ht="15.95" customHeight="1" x14ac:dyDescent="0.2">
      <c r="A141" s="2">
        <v>20</v>
      </c>
      <c r="B141" s="6">
        <v>490180022976</v>
      </c>
      <c r="C141" s="2" t="s">
        <v>112</v>
      </c>
      <c r="D141" s="4">
        <v>12</v>
      </c>
      <c r="E141" s="11">
        <v>12</v>
      </c>
      <c r="F141" s="12">
        <f t="shared" si="4"/>
        <v>144</v>
      </c>
    </row>
    <row r="142" spans="1:6" ht="15.95" customHeight="1" x14ac:dyDescent="0.2">
      <c r="A142" s="2">
        <v>23</v>
      </c>
      <c r="B142" s="6">
        <v>490641836579</v>
      </c>
      <c r="C142" s="2" t="s">
        <v>120</v>
      </c>
      <c r="D142" s="4">
        <v>78</v>
      </c>
      <c r="E142" s="11">
        <v>9.99</v>
      </c>
      <c r="F142" s="12">
        <f t="shared" si="4"/>
        <v>779.22</v>
      </c>
    </row>
    <row r="143" spans="1:6" ht="15.95" customHeight="1" x14ac:dyDescent="0.2">
      <c r="A143" s="2">
        <v>25</v>
      </c>
      <c r="B143" s="6">
        <v>490641836579</v>
      </c>
      <c r="C143" s="2" t="s">
        <v>120</v>
      </c>
      <c r="D143" s="4">
        <v>156</v>
      </c>
      <c r="E143" s="11">
        <v>9.99</v>
      </c>
      <c r="F143" s="12">
        <f t="shared" si="4"/>
        <v>1558.44</v>
      </c>
    </row>
    <row r="144" spans="1:6" ht="15.95" customHeight="1" x14ac:dyDescent="0.2">
      <c r="D144" s="9">
        <f>SUM(D2:D143)</f>
        <v>10880</v>
      </c>
      <c r="F144" s="10">
        <f>SUM(F2:F143)</f>
        <v>119306.45000000003</v>
      </c>
    </row>
  </sheetData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GM1018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2018-10-22T21:50:33Z</dcterms:created>
  <dcterms:modified xsi:type="dcterms:W3CDTF">2018-10-26T09:13:47Z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7b63e2e7-e763-44fa-949e-e89b99557501</vt:lpwstr>
  </property>
</Properties>
</file>